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V:\Beschaffungen\02_Hansen\2026\03-2026- Ausstattung WAT-Unterrichtsaum FS Fsee\02 Vergabeunterlagen\"/>
    </mc:Choice>
  </mc:AlternateContent>
  <xr:revisionPtr revIDLastSave="0" documentId="13_ncr:1_{3D4B87E4-0DC7-4000-B294-3CF73A4CC081}" xr6:coauthVersionLast="47" xr6:coauthVersionMax="47" xr10:uidLastSave="{00000000-0000-0000-0000-000000000000}"/>
  <bookViews>
    <workbookView xWindow="21945" yWindow="3810" windowWidth="20445" windowHeight="15345" xr2:uid="{00000000-000D-0000-FFFF-FFFF00000000}"/>
  </bookViews>
  <sheets>
    <sheet name="LV-Preisblatt Los 2" sheetId="1" r:id="rId1"/>
  </sheets>
  <definedNames>
    <definedName name="_xlnm.Print_Titles" localSheetId="0">'LV-Preisblatt Los 2'!$1:$2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4" i="1" l="1"/>
  <c r="H20" i="1"/>
  <c r="H17" i="1" l="1"/>
  <c r="H14" i="1"/>
  <c r="H11" i="1"/>
  <c r="H31" i="1" s="1"/>
  <c r="H33" i="1" l="1"/>
  <c r="H34" i="1" s="1"/>
  <c r="H35" i="1" l="1"/>
  <c r="H36" i="1" s="1"/>
  <c r="H37" i="1" l="1"/>
  <c r="H38" i="1" s="1"/>
</calcChain>
</file>

<file path=xl/sharedStrings.xml><?xml version="1.0" encoding="utf-8"?>
<sst xmlns="http://schemas.openxmlformats.org/spreadsheetml/2006/main" count="66" uniqueCount="55">
  <si>
    <t>Pos.</t>
  </si>
  <si>
    <t>Bezeichnung - Beschreibung</t>
  </si>
  <si>
    <t>M-Einheit</t>
  </si>
  <si>
    <t>Nettopreis je Einheit</t>
  </si>
  <si>
    <t>Nettopreis gesamt</t>
  </si>
  <si>
    <t>Gesamtpreis netto</t>
  </si>
  <si>
    <t>Wird Skonto bei einer Zahlfrist von mindestens 14 Tagen gewährt?</t>
  </si>
  <si>
    <t>Wenn ja, wieviel?</t>
  </si>
  <si>
    <t>Weitere Aufwendungen werden dem Auftragnehmer nicht vergütet. Sollten dennoch sonstige Kosten (einmalig oder laufend) anfallen, sind diese zu ergänzen und aussagekräftig zu erläutern. Werden keine Extrakosten angegeben, geht der Auftraggeber davon aus, dass alle ausgeschriebenen Leistungsmerkmale ohne Mehrkosten bereitgestellt werden und vom Auftraggeber genutzt werden können.</t>
  </si>
  <si>
    <t>Anmerkungen:</t>
  </si>
  <si>
    <t>Ort, Datum</t>
  </si>
  <si>
    <t>Bei elektronischem Angebot:</t>
  </si>
  <si>
    <t>Bieter (Unternehmen)</t>
  </si>
  <si>
    <t>oder</t>
  </si>
  <si>
    <t>Bei schriftlichem/postalischem Angebot:</t>
  </si>
  <si>
    <t>Unterschrift(en)/ggf. zus. Firmenstempel</t>
  </si>
  <si>
    <r>
      <t xml:space="preserve">Die vom Bieter </t>
    </r>
    <r>
      <rPr>
        <b/>
        <u/>
        <sz val="11"/>
        <color theme="1"/>
        <rFont val="Calibri"/>
        <family val="2"/>
        <scheme val="minor"/>
      </rPr>
      <t>verbindlich</t>
    </r>
    <r>
      <rPr>
        <b/>
        <sz val="11"/>
        <color theme="1"/>
        <rFont val="Calibri"/>
        <family val="2"/>
        <scheme val="minor"/>
      </rPr>
      <t xml:space="preserve"> auszufüllenden Felder sind </t>
    </r>
    <r>
      <rPr>
        <b/>
        <sz val="11"/>
        <color theme="4" tint="0.39997558519241921"/>
        <rFont val="Calibri"/>
        <family val="2"/>
        <scheme val="minor"/>
      </rPr>
      <t>hellblau</t>
    </r>
    <r>
      <rPr>
        <b/>
        <sz val="11"/>
        <color theme="1"/>
        <rFont val="Calibri"/>
        <family val="2"/>
        <scheme val="minor"/>
      </rPr>
      <t xml:space="preserve"> unterlegt.</t>
    </r>
  </si>
  <si>
    <t>MwSt.</t>
  </si>
  <si>
    <t>1. Leistungsbeschreibung</t>
  </si>
  <si>
    <t>Menge</t>
  </si>
  <si>
    <t>Stück</t>
  </si>
  <si>
    <t>psch</t>
  </si>
  <si>
    <t>angebotenes Produkt (Artikelbezeichnung):</t>
  </si>
  <si>
    <t>Lieferung frei Verwendungsstelle</t>
  </si>
  <si>
    <r>
      <rPr>
        <u/>
        <sz val="11"/>
        <color theme="1"/>
        <rFont val="Calibri"/>
        <family val="2"/>
        <scheme val="minor"/>
      </rPr>
      <t>Lieferadresse:</t>
    </r>
    <r>
      <rPr>
        <sz val="2"/>
        <color theme="1"/>
        <rFont val="Calibri"/>
        <family val="2"/>
        <scheme val="minor"/>
      </rPr>
      <t xml:space="preserve">
</t>
    </r>
    <r>
      <rPr>
        <sz val="11"/>
        <color theme="1"/>
        <rFont val="Calibri"/>
        <family val="2"/>
        <scheme val="minor"/>
      </rPr>
      <t>Schule „Am Akazienhof“ – Schule mit dem sonderpädagogischen Förderschwerpunkt Lernen
Poststraße 15
14612 Falkensee</t>
    </r>
  </si>
  <si>
    <t>Prozentwert</t>
  </si>
  <si>
    <t>Gesamt-Angebotspreis netto</t>
  </si>
  <si>
    <t>Gesamt-Angebotspreis brutto</t>
  </si>
  <si>
    <t>abzgl. evtl. Skonto**</t>
  </si>
  <si>
    <t>** Zahlfrist mind. 14 Kalendertage / 10 Werktage</t>
  </si>
  <si>
    <t>* Sollten Sie einen prozentualen Preisnachlass auf die Netto-Angebotssumme gewähren wollen, ist dieser in Zelle:G46 einzutragen. Im Falle eines pauschalen Preisnachlasses ist dieser in Zelle:H46 einzutragen. Der Preisnachlass wird im Folgenden entsprechend der Angabe automatisch von der Netto-Angebotssumme  abgezogen.</t>
  </si>
  <si>
    <t>abzgl. evtl. Preisnachlass*</t>
  </si>
  <si>
    <r>
      <rPr>
        <b/>
        <sz val="14"/>
        <color theme="1"/>
        <rFont val="Calibri"/>
        <family val="2"/>
        <scheme val="minor"/>
      </rPr>
      <t>Leistungsverzeichnis/Preisblatt</t>
    </r>
    <r>
      <rPr>
        <sz val="11"/>
        <color theme="1"/>
        <rFont val="Calibri"/>
        <family val="2"/>
        <scheme val="minor"/>
      </rPr>
      <t xml:space="preserve">
zur Vergabe DI-ZVSt-MK-03/2026</t>
    </r>
  </si>
  <si>
    <t>Dekupiersäge mit Zubehör</t>
  </si>
  <si>
    <t>Band-Tellerschleifmaschine mit Zubehör</t>
  </si>
  <si>
    <t>Anwendungshinweise technische Ausstattung</t>
  </si>
  <si>
    <r>
      <rPr>
        <b/>
        <i/>
        <sz val="11"/>
        <rFont val="Calibri"/>
        <family val="2"/>
        <scheme val="minor"/>
      </rPr>
      <t>bestehend aus:</t>
    </r>
    <r>
      <rPr>
        <i/>
        <sz val="11"/>
        <rFont val="Calibri"/>
        <family val="2"/>
        <scheme val="minor"/>
      </rPr>
      <t xml:space="preserve">
</t>
    </r>
    <r>
      <rPr>
        <b/>
        <i/>
        <sz val="11"/>
        <rFont val="Calibri"/>
        <family val="2"/>
        <scheme val="minor"/>
      </rPr>
      <t>1. Energie-Aufsatz PVC, 100/68, L = ca. 2000 mm</t>
    </r>
    <r>
      <rPr>
        <i/>
        <sz val="11"/>
        <rFont val="Calibri"/>
        <family val="2"/>
        <scheme val="minor"/>
      </rPr>
      <t xml:space="preserve">
- Querschnitt 100 x 68 mm, mit Bodenlochung und Geräteklemmleiste, aus PVC hart, zum Einbau von Wechselstromsteckdosen sowie NOT-AUS-Schalter, mit 2 Enddeckel
- stehend montiert, ohne Verdrahtung
</t>
    </r>
    <r>
      <rPr>
        <b/>
        <i/>
        <sz val="11"/>
        <rFont val="Calibri"/>
        <family val="2"/>
        <scheme val="minor"/>
      </rPr>
      <t>2. Energie-Aufsatz PVC, 100/68, L = ca. 1500 mm</t>
    </r>
    <r>
      <rPr>
        <i/>
        <sz val="11"/>
        <rFont val="Calibri"/>
        <family val="2"/>
        <scheme val="minor"/>
      </rPr>
      <t xml:space="preserve">
- Querschnitt 100 x 68 mm, mit Bodenlochung und Geräteklemmleiste, aus PVC hart, zum Einbau von Wechselstromsteckdosen sowie NOT-AUS-Schalter, mit 2 Enddeckel
- stehend montiert, ohne Verdrahtung
</t>
    </r>
    <r>
      <rPr>
        <b/>
        <i/>
        <sz val="11"/>
        <rFont val="Calibri"/>
        <family val="2"/>
        <scheme val="minor"/>
      </rPr>
      <t>3. Wechselstrom-Einbausteckdose 230 V, 1-fach, mit Kindersicherung, ohne Verdrahtung</t>
    </r>
    <r>
      <rPr>
        <i/>
        <sz val="11"/>
        <rFont val="Calibri"/>
        <family val="2"/>
        <scheme val="minor"/>
      </rPr>
      <t xml:space="preserve"> </t>
    </r>
    <r>
      <rPr>
        <b/>
        <i/>
        <sz val="11"/>
        <rFont val="Calibri"/>
        <family val="2"/>
        <scheme val="minor"/>
      </rPr>
      <t xml:space="preserve">(6 Stück) </t>
    </r>
    <r>
      <rPr>
        <i/>
        <sz val="11"/>
        <rFont val="Calibri"/>
        <family val="2"/>
        <scheme val="minor"/>
      </rPr>
      <t xml:space="preserve">
</t>
    </r>
    <r>
      <rPr>
        <b/>
        <i/>
        <sz val="11"/>
        <rFont val="Calibri"/>
        <family val="2"/>
        <scheme val="minor"/>
      </rPr>
      <t>4. NOT-AUS-Taster, nicht abschließbar, ohne Verdrahtung</t>
    </r>
    <r>
      <rPr>
        <i/>
        <sz val="11"/>
        <rFont val="Calibri"/>
        <family val="2"/>
        <scheme val="minor"/>
      </rPr>
      <t xml:space="preserve"> </t>
    </r>
    <r>
      <rPr>
        <b/>
        <i/>
        <sz val="11"/>
        <rFont val="Calibri"/>
        <family val="2"/>
        <scheme val="minor"/>
      </rPr>
      <t xml:space="preserve">(2 Stück) </t>
    </r>
    <r>
      <rPr>
        <i/>
        <sz val="11"/>
        <rFont val="Calibri"/>
        <family val="2"/>
        <scheme val="minor"/>
      </rPr>
      <t xml:space="preserve">
Die Montage- und Anschlussarbiten bzw. die Verdrahtung erfolgt durch den Auftraggeber.</t>
    </r>
  </si>
  <si>
    <t>Montagekosten</t>
  </si>
  <si>
    <t>Reihenwerkbank</t>
  </si>
  <si>
    <t>Ausstattung des WAT-Unterichtsraumes für die Förderschule „Am Akazienhof“ in Falkensee
Los 2: Reihenwerkbank mit Zubehör</t>
  </si>
  <si>
    <t>2. Preisangaben Los 2</t>
  </si>
  <si>
    <t>Energiekanal für Werkbank aus Pos. 1</t>
  </si>
  <si>
    <r>
      <t xml:space="preserve">- </t>
    </r>
    <r>
      <rPr>
        <b/>
        <i/>
        <sz val="11"/>
        <rFont val="Calibri"/>
        <family val="2"/>
        <scheme val="minor"/>
      </rPr>
      <t>Gesamtmaße (B x H x T): ca. 3500 x 840 x 700 mm, inkl. Montage zum gebrauchsfähigen Zustand, bestehend aus:</t>
    </r>
    <r>
      <rPr>
        <i/>
        <sz val="11"/>
        <rFont val="Calibri"/>
        <family val="2"/>
        <scheme val="minor"/>
      </rPr>
      <t xml:space="preserve">
</t>
    </r>
    <r>
      <rPr>
        <b/>
        <i/>
        <sz val="11"/>
        <rFont val="Calibri"/>
        <family val="2"/>
        <scheme val="minor"/>
      </rPr>
      <t>1. Werkbankplatte (B x H x T): ca. 1500 x 40 x 700 mm</t>
    </r>
    <r>
      <rPr>
        <i/>
        <sz val="11"/>
        <rFont val="Calibri"/>
        <family val="2"/>
        <scheme val="minor"/>
      </rPr>
      <t xml:space="preserve">
- Oberfläche geschliffen und imprägniert, Längs- und Stirnkanten gefast
- Stabilisierungsleiste für Energieaufsatz 
</t>
    </r>
    <r>
      <rPr>
        <b/>
        <i/>
        <sz val="11"/>
        <rFont val="Calibri"/>
        <family val="2"/>
        <scheme val="minor"/>
      </rPr>
      <t>2. Werkbankplatte (B x H x T): ca. 2000 x 40 x 700 mm</t>
    </r>
    <r>
      <rPr>
        <i/>
        <sz val="11"/>
        <rFont val="Calibri"/>
        <family val="2"/>
        <scheme val="minor"/>
      </rPr>
      <t xml:space="preserve">
- Oberfläche geschliffen und imprägniert, Längs- und Stirnkanten gefast
- Stabilisierungsleiste für Energieaufsatz</t>
    </r>
    <r>
      <rPr>
        <i/>
        <sz val="11"/>
        <color rgb="FFFF0000"/>
        <rFont val="Calibri"/>
        <family val="2"/>
        <scheme val="minor"/>
      </rPr>
      <t xml:space="preserve"> 
</t>
    </r>
    <r>
      <rPr>
        <i/>
        <sz val="11"/>
        <rFont val="Calibri"/>
        <family val="2"/>
        <scheme val="minor"/>
      </rPr>
      <t xml:space="preserve">- 2 Drehtüren mit Metallbügelgriffen
</t>
    </r>
    <r>
      <rPr>
        <b/>
        <i/>
        <sz val="11"/>
        <rFont val="Calibri"/>
        <family val="2"/>
        <scheme val="minor"/>
      </rPr>
      <t xml:space="preserve">3. Werkbankfuß (2 Stück) </t>
    </r>
    <r>
      <rPr>
        <i/>
        <sz val="11"/>
        <rFont val="Calibri"/>
        <family val="2"/>
        <scheme val="minor"/>
      </rPr>
      <t xml:space="preserve">
- Vierkantstahlrohr ca.  60 x 60 x 2mm mit Querstrebe und Niveauausgleich aus schlagfestem Kunststoff, Abmessungen: Höhe: ca. 800 mm, Breite: ca. 680 mm
pulverbeschichtet, UV beständig, Gestellfarbe = RAL nach Wahl des Auftraggebers aus Bieterpalette
</t>
    </r>
    <r>
      <rPr>
        <b/>
        <i/>
        <sz val="11"/>
        <rFont val="Calibri"/>
        <family val="2"/>
        <scheme val="minor"/>
      </rPr>
      <t>4. Unterbau/Schubladenblock- mit Fachboden GW</t>
    </r>
    <r>
      <rPr>
        <i/>
        <sz val="11"/>
        <rFont val="Calibri"/>
        <family val="2"/>
        <scheme val="minor"/>
      </rPr>
      <t xml:space="preserve">
- HxBxT: ca. 800 x 600 x 600 mm
Ausstattung:
1 Schublade 
1 Tür DIN LINKS/RECHTS, abschließbar
1 Fachboden verstellbar
</t>
    </r>
  </si>
  <si>
    <r>
      <t xml:space="preserve">- Gerätesteckdose mit Einschaltautomatik 
- zugelassen für Arbeiten mit gesundheitsgefährlichen Stäuben, mind. der Staubklasse M
- Drehzahlregulierung, PTFE Hauptfilterelement, Saugschlauch antistatisch, robustes Fahrgestell mit Stahlrollen
- Technische Daten: Luftmenge ca. 4500 l/min., Unterdruck ca. </t>
    </r>
    <r>
      <rPr>
        <i/>
        <sz val="11"/>
        <rFont val="Calibri"/>
        <family val="2"/>
        <scheme val="minor"/>
      </rPr>
      <t>250/25 mbar/kPa</t>
    </r>
    <r>
      <rPr>
        <i/>
        <sz val="11"/>
        <color theme="1"/>
        <rFont val="Calibri"/>
        <family val="2"/>
        <scheme val="minor"/>
      </rPr>
      <t xml:space="preserve">, Leistung Pmax. ca. 1400 W, Piec ca. 1200 W, Arbeitsgeräusch ca. 60 dB/A, Behältervolumen ca. 30 L, Netzanschluss 230 V 50-60 Hz, </t>
    </r>
    <r>
      <rPr>
        <i/>
        <sz val="11"/>
        <color rgb="FFFF0000"/>
        <rFont val="Calibri"/>
        <family val="2"/>
        <scheme val="minor"/>
      </rPr>
      <t xml:space="preserve"> </t>
    </r>
    <r>
      <rPr>
        <i/>
        <sz val="11"/>
        <rFont val="Calibri"/>
        <family val="2"/>
        <scheme val="minor"/>
      </rPr>
      <t>Kabellänge mind. 5 m</t>
    </r>
    <r>
      <rPr>
        <i/>
        <sz val="11"/>
        <color theme="1"/>
        <rFont val="Calibri"/>
        <family val="2"/>
        <scheme val="minor"/>
      </rPr>
      <t xml:space="preserve">
Lieferumfang: Verlängerungsrohre Edelstahl Ø 36 mm 2 x 505 mm, PTFE Flachfaltenfilter, gebogenes Handrohr Edelstahl, mind. 4 m Saugschlauch antistatisch, Werkzeugadapter antistatisch
</t>
    </r>
    <r>
      <rPr>
        <b/>
        <i/>
        <sz val="11"/>
        <color theme="1"/>
        <rFont val="Calibri"/>
        <family val="2"/>
        <scheme val="minor"/>
      </rPr>
      <t>folgendes Zubehör wird benötigt:</t>
    </r>
    <r>
      <rPr>
        <i/>
        <sz val="11"/>
        <color theme="1"/>
        <rFont val="Calibri"/>
        <family val="2"/>
        <scheme val="minor"/>
      </rPr>
      <t xml:space="preserve">
1. Vlies-Filter Sack </t>
    </r>
    <r>
      <rPr>
        <b/>
        <i/>
        <sz val="11"/>
        <color theme="1"/>
        <rFont val="Calibri"/>
        <family val="2"/>
        <scheme val="minor"/>
      </rPr>
      <t xml:space="preserve"> (5 Stück)</t>
    </r>
    <r>
      <rPr>
        <i/>
        <sz val="11"/>
        <color theme="1"/>
        <rFont val="Calibri"/>
        <family val="2"/>
        <scheme val="minor"/>
      </rPr>
      <t xml:space="preserve">
2. Adapter  für Sauger Winkelstück, aus Kunststoff 90° abgewinkelt, für Schlauchanschluss </t>
    </r>
    <r>
      <rPr>
        <b/>
        <i/>
        <sz val="11"/>
        <color theme="1"/>
        <rFont val="Calibri"/>
        <family val="2"/>
        <scheme val="minor"/>
      </rPr>
      <t>(2 Stück)</t>
    </r>
    <r>
      <rPr>
        <i/>
        <sz val="11"/>
        <color theme="1"/>
        <rFont val="Calibri"/>
        <family val="2"/>
        <scheme val="minor"/>
      </rPr>
      <t xml:space="preserve">
3. Filterelement  auswaschbar, Flachfaltenfilterelement PTFE M-Klasse
Material: PET-Vlies, mind. Staubklasse M
4. Flexible Muffe Rohrverbindung BIS Ø 63 MM, Flexfitting aus PVC Elastomer inkl. 2 VA Schraub-Klemmschellen
- Klemmschellen aus Edelstahl (V2A) mit Schlitzschraube
- inkl. Montage an der Werkbank aus Pos. 4 zum gebrauchsfähigen Zustand (Voraussetzungen für Strom werden durch Auftraggeber geschaffen)</t>
    </r>
  </si>
  <si>
    <r>
      <t>-Aufbau aus Grauguss, Motor für Dauerbetrieb ausgelegt, Tischplatte aus</t>
    </r>
    <r>
      <rPr>
        <i/>
        <sz val="11"/>
        <color rgb="FFFF0000"/>
        <rFont val="Calibri"/>
        <family val="2"/>
        <scheme val="minor"/>
      </rPr>
      <t xml:space="preserve"> </t>
    </r>
    <r>
      <rPr>
        <i/>
        <sz val="11"/>
        <rFont val="Calibri"/>
        <family val="2"/>
        <scheme val="minor"/>
      </rPr>
      <t>AL-Kokillenguss</t>
    </r>
    <r>
      <rPr>
        <i/>
        <sz val="11"/>
        <color theme="1"/>
        <rFont val="Calibri"/>
        <family val="2"/>
        <scheme val="minor"/>
      </rPr>
      <t>, Verwendung handelsüblicher Laubsägeblätter, einstellbare Sägeblattspannung, zentraler Anschluss DN 35 mm für obere und untere Staubabsaugung, Sägeblattklemme mit Schlitzbreite 0,7 mm
- Technische Daten: Längsdurchgang ca. 460 mm, Durchgangshöhe ca. 65 mm, Sägetisch ca. 435/230 mm, ca. 45°/12° schwenkbar,  Abmessungen LxB: ca.  610 x 280 mm, Sägehub 2 Hübe, 12 und 19 mm, Motor ca. 230 V/ 100 W/ 1400 U/min, Gewicht ca. 19 kg, max. Schnittstärke Weichholz: 65 mm, Hartholz: 50 mm, Kupfer, Aluminium: 15 mm, Messing, Silber: 10 mm, Eisen: 6-8 mm, Kunststoffe: 40 mm, Schaumstoffe: 65 mm, Lieferumfang: 1 Sortiment L</t>
    </r>
    <r>
      <rPr>
        <i/>
        <sz val="11"/>
        <rFont val="Calibri"/>
        <family val="2"/>
        <scheme val="minor"/>
      </rPr>
      <t>aubsägeblätter</t>
    </r>
    <r>
      <rPr>
        <i/>
        <sz val="11"/>
        <color theme="1"/>
        <rFont val="Calibri"/>
        <family val="2"/>
        <scheme val="minor"/>
      </rPr>
      <t xml:space="preserve"> (76 St.), 2 Sägeblatt-Klemmen 0,7 mm, 2 Schrauben für Sägeblattklemmen, 1 Sonderklemme für Innenschnitte, 1 Kunststoff-Tischeinlegeteil, 2 Ersatzrollen für Schnellspannung, 1 Satz Bedienwerkzeug, Bedienungsanleitung
</t>
    </r>
    <r>
      <rPr>
        <b/>
        <i/>
        <sz val="11"/>
        <color theme="1"/>
        <rFont val="Calibri"/>
        <family val="2"/>
        <scheme val="minor"/>
      </rPr>
      <t>- folgendes Zubehör wird benötigt:</t>
    </r>
    <r>
      <rPr>
        <i/>
        <sz val="11"/>
        <color theme="1"/>
        <rFont val="Calibri"/>
        <family val="2"/>
        <scheme val="minor"/>
      </rPr>
      <t xml:space="preserve">
1. Schutz für Werkstückniederhalte
2. NOT-AUS Schlagtaster m.Halterung für Dekupiersäge
3. Werkstückniederhalter, bestehend aus Festarm, Druckgabel und Fingerschutz
4. Fußschalter, zum Ein-/Ausschalten der Maschine (bei gedrücktem Schalter ist der Motor an)
5.. Spannunterlage BxT: ca. 360 x 550mm mit 2 Zwingen (</t>
    </r>
    <r>
      <rPr>
        <i/>
        <sz val="11"/>
        <rFont val="Calibri"/>
        <family val="2"/>
        <scheme val="minor"/>
      </rPr>
      <t>unverlierbare Zwingen)</t>
    </r>
    <r>
      <rPr>
        <i/>
        <sz val="11"/>
        <color theme="1"/>
        <rFont val="Calibri"/>
        <family val="2"/>
        <scheme val="minor"/>
      </rPr>
      <t xml:space="preserve">, zum individuellen Anbringen an allen Werkbänken, massive </t>
    </r>
    <r>
      <rPr>
        <i/>
        <sz val="11"/>
        <rFont val="Calibri"/>
        <family val="2"/>
        <scheme val="minor"/>
      </rPr>
      <t>Spannunterlage</t>
    </r>
    <r>
      <rPr>
        <i/>
        <sz val="11"/>
        <color theme="1"/>
        <rFont val="Calibri"/>
        <family val="2"/>
        <scheme val="minor"/>
      </rPr>
      <t>, mit Befestigungslöchern, BxTxH ca. 360 x 550 x 40mm, Oberfläche geschilffen und imprägniert (sofern Unterlage aus Holz besteht), Kanten gefast mit 2 Ganzstahlzwingen</t>
    </r>
    <r>
      <rPr>
        <i/>
        <sz val="11"/>
        <color rgb="FFFF0000"/>
        <rFont val="Calibri"/>
        <family val="2"/>
        <scheme val="minor"/>
      </rPr>
      <t xml:space="preserve"> </t>
    </r>
    <r>
      <rPr>
        <i/>
        <sz val="11"/>
        <rFont val="Calibri"/>
        <family val="2"/>
        <scheme val="minor"/>
      </rPr>
      <t>Spannweite ca. 150 mm - Ausladung ca. 80 mm</t>
    </r>
    <r>
      <rPr>
        <i/>
        <sz val="11"/>
        <color theme="1"/>
        <rFont val="Calibri"/>
        <family val="2"/>
        <scheme val="minor"/>
      </rPr>
      <t xml:space="preserve">
6. SCHUTZBRILLE M. ANTIKRATZ SCHEIBE, Bügel längsverstellbar  
- inkl. Montage an der Werkbank aus Pos. 4 zum gebrauchsfähigen Zustand (Voraussetzungen für Strom werden durch Auftraggeber geschaffen)</t>
    </r>
  </si>
  <si>
    <r>
      <t xml:space="preserve">- Verwindungssteifes Gehäuse aus Grauguss, schwenkbarer Auflagetisch, Schleifband horizontal und vertikal verstellbar.
Technische Daten: Abmessungen LxBxH: ca. 475 x 365 x 325 mm, Schleifauflage
ca.  280 x 100 mm, Quertischgröße: ca. 215 x 146 mm, Schleifbandlänge/-breite: ca. 914/100 mm, Bandgeschwindigkeit: ca. 7,5 m/sec, Schleifteller: ca. Ø 150mm, Schleiftellergeschw.: ca. 2980 1/min, Absaugstutzen, innen ca. Ø 57 mm, außen Ø ca. 63 mm, Gewicht ca. 21,5 kg, Motorausrüstung 230 V/50 Hz, Aufnahmeleistung W (PS) ca. 370 (0,6)
Lieferumfang: variabler Queranschlag, Schleifteller mit Klettverschluss, Schleifband und Schleifpapier K 80
</t>
    </r>
    <r>
      <rPr>
        <b/>
        <i/>
        <sz val="11"/>
        <rFont val="Calibri"/>
        <family val="2"/>
        <scheme val="minor"/>
      </rPr>
      <t>folgendes Zubehör wird benötigt:</t>
    </r>
    <r>
      <rPr>
        <i/>
        <sz val="11"/>
        <rFont val="Calibri"/>
        <family val="2"/>
        <scheme val="minor"/>
      </rPr>
      <t xml:space="preserve">
1. Abzweigung DN 58 mm (1 Stück)
2. Adapter für Sauger Winkelstück: aus Kunststoff ca. 90° abgewinkelt, für Schlauchanschluss
3. Kabeldurchlass d = 80 mm aus Kunststoff
4. Absaugstutzen-Set 4-teilig mit 4 Adaptern in unterschiedlicher Größe
5. Schlauchanschluss-Set für Tellerschleifer 
- bestehend aus erforderlichen Adaptern, Winkelanschlüssen sowie Kabeldurchlässen
6. Flexible Muffe Rohrverbindung</t>
    </r>
    <r>
      <rPr>
        <i/>
        <sz val="11"/>
        <color rgb="FFFF0000"/>
        <rFont val="Calibri"/>
        <family val="2"/>
        <scheme val="minor"/>
      </rPr>
      <t xml:space="preserve"> </t>
    </r>
    <r>
      <rPr>
        <i/>
        <sz val="11"/>
        <rFont val="Calibri"/>
        <family val="2"/>
        <scheme val="minor"/>
      </rPr>
      <t xml:space="preserve">
-Flexfitting aus PVC Elastomer inkl. 2 VA Schraub-Klemmschellen
Klemmschellen:  aus Edelstahl (V2A) mit Schlitzschraube
- inkl. Montage an der Werkbank aus Pos. 4 zum gebrauchsfähigen Zustand (Voraussetzungen für Strom werden durch Auftraggeber geschaffen)</t>
    </r>
  </si>
  <si>
    <t>Kann die Lieferung bis zum genannten Zeitpunkt garantiert werden?</t>
  </si>
  <si>
    <t>TT.MM.JJJJ</t>
  </si>
  <si>
    <t>garantiert geliefert.</t>
  </si>
  <si>
    <r>
      <t xml:space="preserve">Wichtig! Ausschlussgrund !
</t>
    </r>
    <r>
      <rPr>
        <sz val="11"/>
        <color rgb="FFFF0000"/>
        <rFont val="Calibri"/>
        <family val="2"/>
        <scheme val="minor"/>
      </rPr>
      <t xml:space="preserve">Kann die Lieferung nicht bis zum genannten Zeitpunkt garantiert werden, muss das Angebot leider ausgeschlossen werden und kommt für den Zuschlag nicht in Betracht. </t>
    </r>
  </si>
  <si>
    <t>Lieferzeitraum Los 2</t>
  </si>
  <si>
    <r>
      <t xml:space="preserve">Die Lieferung und Montage der Möbel und Geräte muss schnellstmöglich, im Zeitraum </t>
    </r>
    <r>
      <rPr>
        <b/>
        <sz val="11"/>
        <color theme="1"/>
        <rFont val="Calibri"/>
        <family val="2"/>
        <scheme val="minor"/>
      </rPr>
      <t>vom 17.08.2026 bis</t>
    </r>
    <r>
      <rPr>
        <sz val="11"/>
        <color theme="1"/>
        <rFont val="Calibri"/>
        <family val="2"/>
        <scheme val="minor"/>
      </rPr>
      <t xml:space="preserve"> </t>
    </r>
    <r>
      <rPr>
        <b/>
        <sz val="11"/>
        <color theme="1"/>
        <rFont val="Calibri"/>
        <family val="2"/>
        <scheme val="minor"/>
      </rPr>
      <t xml:space="preserve">spätestens  zum 18.09.2026 </t>
    </r>
    <r>
      <rPr>
        <sz val="11"/>
        <color theme="1"/>
        <rFont val="Calibri"/>
        <family val="2"/>
        <scheme val="minor"/>
      </rPr>
      <t xml:space="preserve">erfolgen. </t>
    </r>
  </si>
  <si>
    <r>
      <t xml:space="preserve">Das Schulverwaltungsamt des Landkreises Havelland ist u.a. für die sächliche Ausstattung der Schulen in kreislicher Trägerschaft zuständig. Für den laufenden Schulbetrieb der Förderschule "Am Akazienhof" in Falkensee ist die Ausstattung enes Unterrichtsraumes für den laut Rahmenlerhplan vorgesehenen WAT-Unterricht zwingend erforderlich. 
Neben der Lieferung gehört zum Teil auch die Montage der Möbel bzw. Geräte sowie die fachgerechte Entsorgung der Verpackungsmaterialien zu den Leistungsbestandteilen.
Hinweis: Bei "ca."-Angaben gelten Abweichungen in Höhe von bis zu 10 % über oder unter der vorgegebenen Zahl als zulässig.
</t>
    </r>
    <r>
      <rPr>
        <b/>
        <sz val="11"/>
        <color rgb="FFFF0000"/>
        <rFont val="Calibri"/>
        <family val="2"/>
        <scheme val="minor"/>
      </rPr>
      <t>Bitte reichen Sie mit dem Angebot ein Produktdatenblatt des jeweiligen angebotenen Produktes ein.</t>
    </r>
  </si>
  <si>
    <t>Sauger mit Zubehör für Werkbank aus Pos. 1</t>
  </si>
  <si>
    <r>
      <t xml:space="preserve">Wenn </t>
    </r>
    <r>
      <rPr>
        <b/>
        <sz val="11"/>
        <color theme="1"/>
        <rFont val="Calibri"/>
        <family val="2"/>
        <scheme val="minor"/>
      </rPr>
      <t>JA</t>
    </r>
    <r>
      <rPr>
        <sz val="11"/>
        <color theme="1"/>
        <rFont val="Calibri"/>
        <family val="2"/>
        <scheme val="minor"/>
      </rPr>
      <t xml:space="preserve">: Die Möbel und Geräte werdem bis zum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</si>
</sst>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20"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Arial"/>
      <family val="2"/>
    </font>
    <font>
      <sz val="9"/>
      <color theme="1"/>
      <name val="Calibri"/>
      <family val="2"/>
      <scheme val="minor"/>
    </font>
    <font>
      <b/>
      <sz val="11"/>
      <color theme="0"/>
      <name val="Calibri"/>
      <family val="2"/>
      <scheme val="minor"/>
    </font>
    <font>
      <b/>
      <sz val="11"/>
      <color theme="4" tint="0.39997558519241921"/>
      <name val="Calibri"/>
      <family val="2"/>
      <scheme val="minor"/>
    </font>
    <font>
      <b/>
      <u/>
      <sz val="11"/>
      <color theme="1"/>
      <name val="Calibri"/>
      <family val="2"/>
      <scheme val="minor"/>
    </font>
    <font>
      <i/>
      <sz val="11"/>
      <color theme="1"/>
      <name val="Calibri"/>
      <family val="2"/>
      <scheme val="minor"/>
    </font>
    <font>
      <b/>
      <sz val="11"/>
      <color rgb="FFFF0000"/>
      <name val="Calibri"/>
      <family val="2"/>
      <scheme val="minor"/>
    </font>
    <font>
      <u/>
      <sz val="11"/>
      <color theme="1"/>
      <name val="Calibri"/>
      <family val="2"/>
      <scheme val="minor"/>
    </font>
    <font>
      <i/>
      <sz val="11"/>
      <name val="Calibri"/>
      <family val="2"/>
      <scheme val="minor"/>
    </font>
    <font>
      <sz val="2"/>
      <color theme="1"/>
      <name val="Calibri"/>
      <family val="2"/>
      <scheme val="minor"/>
    </font>
    <font>
      <sz val="8"/>
      <color rgb="FF000000"/>
      <name val="Segoe UI"/>
      <family val="2"/>
    </font>
    <font>
      <i/>
      <u/>
      <sz val="11"/>
      <color theme="1"/>
      <name val="Calibri"/>
      <family val="2"/>
      <scheme val="minor"/>
    </font>
    <font>
      <i/>
      <sz val="9"/>
      <color theme="1"/>
      <name val="Calibri"/>
      <family val="2"/>
      <scheme val="minor"/>
    </font>
    <font>
      <b/>
      <i/>
      <sz val="11"/>
      <name val="Calibri"/>
      <family val="2"/>
      <scheme val="minor"/>
    </font>
    <font>
      <i/>
      <sz val="11"/>
      <color rgb="FFFF0000"/>
      <name val="Calibri"/>
      <family val="2"/>
      <scheme val="minor"/>
    </font>
    <font>
      <b/>
      <i/>
      <sz val="11"/>
      <color theme="1"/>
      <name val="Calibri"/>
      <family val="2"/>
      <scheme val="minor"/>
    </font>
    <font>
      <sz val="11"/>
      <color rgb="FFFF0000"/>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s>
  <borders count="32">
    <border>
      <left/>
      <right/>
      <top/>
      <bottom/>
      <diagonal/>
    </border>
    <border>
      <left style="thin">
        <color rgb="FF004974"/>
      </left>
      <right/>
      <top style="thin">
        <color rgb="FF004974"/>
      </top>
      <bottom style="thin">
        <color rgb="FF004974"/>
      </bottom>
      <diagonal/>
    </border>
    <border>
      <left/>
      <right/>
      <top style="thin">
        <color rgb="FF004974"/>
      </top>
      <bottom style="thin">
        <color rgb="FF004974"/>
      </bottom>
      <diagonal/>
    </border>
    <border>
      <left/>
      <right style="thin">
        <color rgb="FF004974"/>
      </right>
      <top style="thin">
        <color rgb="FF004974"/>
      </top>
      <bottom style="thin">
        <color rgb="FF004974"/>
      </bottom>
      <diagonal/>
    </border>
    <border>
      <left style="thin">
        <color rgb="FF004974"/>
      </left>
      <right style="thin">
        <color rgb="FF004974"/>
      </right>
      <top style="thin">
        <color rgb="FF004974"/>
      </top>
      <bottom style="thin">
        <color rgb="FF004974"/>
      </bottom>
      <diagonal/>
    </border>
    <border diagonalUp="1" diagonalDown="1">
      <left style="thin">
        <color rgb="FF004974"/>
      </left>
      <right style="thin">
        <color rgb="FF004974"/>
      </right>
      <top style="thin">
        <color rgb="FF004974"/>
      </top>
      <bottom style="thin">
        <color rgb="FF004974"/>
      </bottom>
      <diagonal style="thin">
        <color rgb="FF004974"/>
      </diagonal>
    </border>
    <border>
      <left style="thin">
        <color rgb="FF004974"/>
      </left>
      <right/>
      <top/>
      <bottom style="thin">
        <color rgb="FF004974"/>
      </bottom>
      <diagonal/>
    </border>
    <border>
      <left/>
      <right/>
      <top/>
      <bottom style="thin">
        <color rgb="FF004974"/>
      </bottom>
      <diagonal/>
    </border>
    <border>
      <left/>
      <right style="thin">
        <color rgb="FF004974"/>
      </right>
      <top/>
      <bottom style="thin">
        <color rgb="FF004974"/>
      </bottom>
      <diagonal/>
    </border>
    <border>
      <left style="thin">
        <color rgb="FF004974"/>
      </left>
      <right style="thin">
        <color rgb="FF004974"/>
      </right>
      <top style="thin">
        <color rgb="FF004974"/>
      </top>
      <bottom/>
      <diagonal/>
    </border>
    <border>
      <left style="thin">
        <color rgb="FF004974"/>
      </left>
      <right style="thin">
        <color rgb="FF004974"/>
      </right>
      <top/>
      <bottom style="thin">
        <color rgb="FF004974"/>
      </bottom>
      <diagonal/>
    </border>
    <border>
      <left/>
      <right style="thin">
        <color indexed="64"/>
      </right>
      <top style="thin">
        <color rgb="FF004974"/>
      </top>
      <bottom style="thin">
        <color rgb="FF004974"/>
      </bottom>
      <diagonal/>
    </border>
    <border>
      <left style="thin">
        <color rgb="FF004974"/>
      </left>
      <right style="thin">
        <color rgb="FF004974"/>
      </right>
      <top/>
      <bottom/>
      <diagonal/>
    </border>
    <border>
      <left style="thin">
        <color rgb="FF004974"/>
      </left>
      <right/>
      <top style="thin">
        <color rgb="FF004974"/>
      </top>
      <bottom style="thin">
        <color auto="1"/>
      </bottom>
      <diagonal/>
    </border>
    <border>
      <left/>
      <right/>
      <top style="thin">
        <color rgb="FF004974"/>
      </top>
      <bottom style="thin">
        <color auto="1"/>
      </bottom>
      <diagonal/>
    </border>
    <border>
      <left/>
      <right style="thin">
        <color rgb="FF004974"/>
      </right>
      <top style="thin">
        <color rgb="FF004974"/>
      </top>
      <bottom style="thin">
        <color auto="1"/>
      </bottom>
      <diagonal/>
    </border>
    <border>
      <left style="thin">
        <color rgb="FF004974"/>
      </left>
      <right/>
      <top style="thin">
        <color rgb="FF004974"/>
      </top>
      <bottom/>
      <diagonal/>
    </border>
    <border>
      <left/>
      <right/>
      <top style="thin">
        <color rgb="FF004974"/>
      </top>
      <bottom/>
      <diagonal/>
    </border>
    <border>
      <left/>
      <right style="thin">
        <color rgb="FF004974"/>
      </right>
      <top style="thin">
        <color rgb="FF004974"/>
      </top>
      <bottom/>
      <diagonal/>
    </border>
    <border>
      <left/>
      <right style="thin">
        <color indexed="64"/>
      </right>
      <top style="thin">
        <color rgb="FF004974"/>
      </top>
      <bottom/>
      <diagonal/>
    </border>
    <border>
      <left/>
      <right style="thin">
        <color indexed="64"/>
      </right>
      <top/>
      <bottom style="thin">
        <color rgb="FF004974"/>
      </bottom>
      <diagonal/>
    </border>
    <border>
      <left style="thin">
        <color indexed="64"/>
      </left>
      <right style="thin">
        <color rgb="FF004974"/>
      </right>
      <top/>
      <bottom style="thin">
        <color rgb="FF004974"/>
      </bottom>
      <diagonal/>
    </border>
    <border>
      <left style="thin">
        <color indexed="64"/>
      </left>
      <right style="thin">
        <color rgb="FF004974"/>
      </right>
      <top style="thin">
        <color rgb="FF004974"/>
      </top>
      <bottom style="thin">
        <color rgb="FF00497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4974"/>
      </left>
      <right/>
      <top/>
      <bottom/>
      <diagonal/>
    </border>
    <border>
      <left style="thin">
        <color rgb="FF004974"/>
      </left>
      <right style="thin">
        <color indexed="64"/>
      </right>
      <top/>
      <bottom/>
      <diagonal/>
    </border>
    <border>
      <left style="thin">
        <color indexed="64"/>
      </left>
      <right style="thin">
        <color indexed="64"/>
      </right>
      <top/>
      <bottom/>
      <diagonal/>
    </border>
    <border>
      <left style="thin">
        <color indexed="64"/>
      </left>
      <right style="thin">
        <color rgb="FF004974"/>
      </right>
      <top/>
      <bottom/>
      <diagonal/>
    </border>
    <border>
      <left style="thin">
        <color indexed="64"/>
      </left>
      <right style="thin">
        <color indexed="64"/>
      </right>
      <top style="thin">
        <color indexed="64"/>
      </top>
      <bottom style="thin">
        <color indexed="64"/>
      </bottom>
      <diagonal/>
    </border>
    <border>
      <left/>
      <right style="thin">
        <color rgb="FF004974"/>
      </right>
      <top/>
      <bottom/>
      <diagonal/>
    </border>
  </borders>
  <cellStyleXfs count="1">
    <xf numFmtId="0" fontId="0" fillId="0" borderId="0"/>
  </cellStyleXfs>
  <cellXfs count="147">
    <xf numFmtId="0" fontId="0" fillId="0" borderId="0" xfId="0"/>
    <xf numFmtId="0" fontId="0" fillId="0" borderId="0" xfId="0" applyFill="1" applyBorder="1" applyAlignment="1" applyProtection="1">
      <alignment vertical="center" wrapText="1"/>
    </xf>
    <xf numFmtId="0" fontId="0" fillId="0" borderId="0" xfId="0" applyFont="1" applyFill="1" applyBorder="1" applyAlignment="1" applyProtection="1">
      <alignment horizontal="left" vertical="center" wrapText="1"/>
    </xf>
    <xf numFmtId="0" fontId="1" fillId="0" borderId="0" xfId="0" applyFont="1" applyAlignment="1" applyProtection="1">
      <alignment vertical="center"/>
    </xf>
    <xf numFmtId="0" fontId="0" fillId="0" borderId="4" xfId="0" applyBorder="1" applyAlignment="1" applyProtection="1">
      <alignment horizontal="center" vertical="center"/>
    </xf>
    <xf numFmtId="164" fontId="3" fillId="3" borderId="4" xfId="0" applyNumberFormat="1" applyFont="1" applyFill="1" applyBorder="1" applyAlignment="1" applyProtection="1">
      <alignment horizontal="center" vertical="center"/>
      <protection locked="0"/>
    </xf>
    <xf numFmtId="0" fontId="3" fillId="3" borderId="4" xfId="0" applyFont="1" applyFill="1" applyBorder="1" applyAlignment="1" applyProtection="1">
      <alignment vertical="center"/>
      <protection locked="0"/>
    </xf>
    <xf numFmtId="9" fontId="0" fillId="3" borderId="4" xfId="0" applyNumberFormat="1" applyFill="1" applyBorder="1" applyAlignment="1" applyProtection="1">
      <alignment horizontal="center" vertical="center"/>
      <protection locked="0"/>
    </xf>
    <xf numFmtId="0" fontId="0" fillId="0" borderId="5" xfId="0" applyFill="1" applyBorder="1" applyAlignment="1" applyProtection="1">
      <alignment vertical="center"/>
    </xf>
    <xf numFmtId="0" fontId="0" fillId="0" borderId="0" xfId="0" applyFill="1" applyBorder="1" applyAlignment="1" applyProtection="1">
      <alignment horizontal="center" vertical="top" wrapText="1"/>
    </xf>
    <xf numFmtId="0" fontId="1" fillId="0" borderId="10" xfId="0" applyFont="1" applyBorder="1" applyAlignment="1" applyProtection="1">
      <alignment horizontal="center"/>
    </xf>
    <xf numFmtId="0" fontId="1" fillId="0" borderId="6" xfId="0" applyFont="1" applyBorder="1" applyAlignment="1" applyProtection="1">
      <alignment horizontal="right" wrapText="1"/>
    </xf>
    <xf numFmtId="0" fontId="1" fillId="0" borderId="10" xfId="0" applyFont="1" applyBorder="1" applyAlignment="1" applyProtection="1">
      <alignment horizontal="right" wrapText="1"/>
    </xf>
    <xf numFmtId="0" fontId="0" fillId="0" borderId="9" xfId="0" applyBorder="1" applyAlignment="1" applyProtection="1">
      <alignment horizontal="center" vertical="center"/>
    </xf>
    <xf numFmtId="0" fontId="0" fillId="0" borderId="10" xfId="0" applyBorder="1" applyAlignment="1" applyProtection="1">
      <alignment vertical="top"/>
    </xf>
    <xf numFmtId="44" fontId="0" fillId="0" borderId="4" xfId="0" applyNumberFormat="1" applyBorder="1" applyAlignment="1" applyProtection="1">
      <alignment horizontal="right" vertical="center"/>
    </xf>
    <xf numFmtId="44" fontId="0" fillId="0" borderId="4" xfId="0" applyNumberFormat="1" applyBorder="1" applyAlignment="1" applyProtection="1">
      <alignment vertical="center"/>
    </xf>
    <xf numFmtId="44" fontId="0" fillId="0" borderId="4" xfId="0" applyNumberFormat="1" applyFill="1" applyBorder="1" applyAlignment="1" applyProtection="1">
      <alignment vertical="center"/>
    </xf>
    <xf numFmtId="44" fontId="1" fillId="0" borderId="4" xfId="0" applyNumberFormat="1" applyFont="1" applyFill="1" applyBorder="1" applyAlignment="1" applyProtection="1">
      <alignment vertical="center"/>
    </xf>
    <xf numFmtId="44" fontId="0" fillId="3" borderId="1" xfId="0" applyNumberFormat="1" applyFill="1" applyBorder="1" applyAlignment="1" applyProtection="1">
      <alignment horizontal="right" vertical="center"/>
      <protection locked="0"/>
    </xf>
    <xf numFmtId="0" fontId="0" fillId="0" borderId="12" xfId="0" applyBorder="1" applyAlignment="1" applyProtection="1">
      <alignment vertical="center"/>
    </xf>
    <xf numFmtId="0" fontId="0" fillId="0" borderId="10" xfId="0" applyBorder="1" applyAlignment="1" applyProtection="1">
      <alignment vertical="center"/>
    </xf>
    <xf numFmtId="0" fontId="0" fillId="0" borderId="0" xfId="0" applyBorder="1" applyAlignment="1" applyProtection="1">
      <alignment vertical="center"/>
    </xf>
    <xf numFmtId="0" fontId="0" fillId="0" borderId="2" xfId="0" applyBorder="1" applyAlignment="1" applyProtection="1">
      <alignment vertical="center"/>
    </xf>
    <xf numFmtId="0" fontId="4" fillId="0" borderId="0" xfId="0" applyFont="1" applyAlignment="1" applyProtection="1">
      <alignment vertical="center"/>
    </xf>
    <xf numFmtId="0" fontId="0" fillId="0" borderId="0" xfId="0" applyAlignment="1" applyProtection="1">
      <alignment vertical="center"/>
    </xf>
    <xf numFmtId="0" fontId="0" fillId="0" borderId="0" xfId="0" applyFill="1" applyAlignment="1" applyProtection="1">
      <alignment vertical="center"/>
    </xf>
    <xf numFmtId="0" fontId="1" fillId="0" borderId="0" xfId="0" applyFont="1" applyFill="1" applyBorder="1" applyAlignment="1" applyProtection="1">
      <alignment horizontal="center" vertical="top" wrapText="1"/>
    </xf>
    <xf numFmtId="0" fontId="1" fillId="0" borderId="0" xfId="0" applyFont="1" applyFill="1" applyBorder="1" applyAlignment="1" applyProtection="1">
      <alignment horizontal="center" vertical="center" wrapText="1"/>
    </xf>
    <xf numFmtId="0" fontId="0" fillId="0" borderId="16" xfId="0" applyBorder="1" applyAlignment="1" applyProtection="1">
      <alignment horizontal="right" vertical="center"/>
    </xf>
    <xf numFmtId="0" fontId="0" fillId="0" borderId="17" xfId="0" applyBorder="1" applyAlignment="1" applyProtection="1">
      <alignment horizontal="right" vertical="center"/>
    </xf>
    <xf numFmtId="0" fontId="14" fillId="0" borderId="18" xfId="0" applyFont="1" applyBorder="1" applyAlignment="1" applyProtection="1">
      <alignment horizontal="right" vertical="center"/>
    </xf>
    <xf numFmtId="44" fontId="0" fillId="0" borderId="9" xfId="0" applyNumberFormat="1" applyBorder="1" applyAlignment="1" applyProtection="1">
      <alignment vertical="center"/>
    </xf>
    <xf numFmtId="0" fontId="0" fillId="0" borderId="19" xfId="0" applyBorder="1" applyAlignment="1" applyProtection="1">
      <alignment horizontal="right" vertical="center"/>
    </xf>
    <xf numFmtId="0" fontId="0" fillId="0" borderId="0" xfId="0" applyAlignment="1" applyProtection="1">
      <alignment vertical="center"/>
      <protection locked="0"/>
    </xf>
    <xf numFmtId="0" fontId="1" fillId="0" borderId="0" xfId="0" applyFont="1" applyAlignment="1" applyProtection="1">
      <alignment vertical="center"/>
      <protection locked="0"/>
    </xf>
    <xf numFmtId="9" fontId="0" fillId="0" borderId="0" xfId="0" applyNumberFormat="1" applyAlignment="1" applyProtection="1">
      <alignment vertical="center"/>
      <protection locked="0"/>
    </xf>
    <xf numFmtId="0" fontId="15" fillId="0" borderId="0" xfId="0" applyFont="1" applyAlignment="1" applyProtection="1">
      <alignment horizontal="left" vertical="center" wrapText="1"/>
    </xf>
    <xf numFmtId="9" fontId="0" fillId="3" borderId="21" xfId="0" applyNumberFormat="1" applyFill="1" applyBorder="1" applyAlignment="1" applyProtection="1">
      <alignment horizontal="center" vertical="center"/>
      <protection locked="0"/>
    </xf>
    <xf numFmtId="9" fontId="0" fillId="3" borderId="22" xfId="0" applyNumberFormat="1" applyFill="1" applyBorder="1" applyAlignment="1" applyProtection="1">
      <alignment horizontal="center" vertical="center"/>
      <protection locked="0"/>
    </xf>
    <xf numFmtId="0" fontId="0" fillId="0" borderId="26" xfId="0" applyBorder="1" applyAlignment="1" applyProtection="1">
      <alignment vertical="center"/>
    </xf>
    <xf numFmtId="44" fontId="0" fillId="3" borderId="16" xfId="0" applyNumberFormat="1" applyFill="1" applyBorder="1" applyAlignment="1" applyProtection="1">
      <alignment horizontal="right" vertical="center"/>
      <protection locked="0"/>
    </xf>
    <xf numFmtId="44" fontId="0" fillId="0" borderId="9" xfId="0" applyNumberFormat="1" applyBorder="1" applyAlignment="1" applyProtection="1">
      <alignment horizontal="right" vertical="center"/>
    </xf>
    <xf numFmtId="44" fontId="0" fillId="3" borderId="10" xfId="0" applyNumberFormat="1" applyFill="1" applyBorder="1" applyAlignment="1" applyProtection="1">
      <alignment vertical="center"/>
    </xf>
    <xf numFmtId="0" fontId="0" fillId="0" borderId="0" xfId="0" applyAlignment="1">
      <alignment vertical="center"/>
    </xf>
    <xf numFmtId="164" fontId="0" fillId="3" borderId="4" xfId="0" applyNumberFormat="1" applyFill="1" applyBorder="1" applyAlignment="1" applyProtection="1">
      <alignment horizontal="center" vertical="center"/>
      <protection locked="0"/>
    </xf>
    <xf numFmtId="0" fontId="0" fillId="3" borderId="4" xfId="0" applyFill="1" applyBorder="1" applyAlignment="1" applyProtection="1">
      <alignment vertical="center"/>
      <protection locked="0"/>
    </xf>
    <xf numFmtId="0" fontId="0" fillId="3" borderId="30" xfId="0" applyFill="1" applyBorder="1" applyAlignment="1" applyProtection="1">
      <alignment vertical="center" wrapText="1"/>
      <protection locked="0"/>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0" borderId="29" xfId="0" applyBorder="1" applyAlignment="1">
      <alignment vertical="center" wrapText="1"/>
    </xf>
    <xf numFmtId="0" fontId="0" fillId="0" borderId="26" xfId="0" applyBorder="1" applyAlignment="1">
      <alignment vertical="center" wrapText="1"/>
    </xf>
    <xf numFmtId="0" fontId="0" fillId="0" borderId="0" xfId="0" applyAlignment="1">
      <alignment vertical="center" wrapText="1"/>
    </xf>
    <xf numFmtId="0" fontId="0" fillId="0" borderId="0" xfId="0" applyAlignment="1">
      <alignment vertical="center"/>
    </xf>
    <xf numFmtId="0" fontId="0" fillId="0" borderId="31" xfId="0" applyBorder="1" applyAlignment="1">
      <alignment vertical="center"/>
    </xf>
    <xf numFmtId="0" fontId="15" fillId="0" borderId="0" xfId="0" applyFont="1" applyAlignment="1" applyProtection="1">
      <alignment horizontal="left" vertical="center" wrapText="1"/>
    </xf>
    <xf numFmtId="0" fontId="0" fillId="0" borderId="0" xfId="0"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5" fillId="2" borderId="13" xfId="0" applyFont="1" applyFill="1" applyBorder="1" applyAlignment="1" applyProtection="1">
      <alignment vertical="center" wrapText="1"/>
    </xf>
    <xf numFmtId="0" fontId="5" fillId="2" borderId="14" xfId="0" applyFont="1" applyFill="1" applyBorder="1" applyAlignment="1" applyProtection="1">
      <alignment vertical="center" wrapText="1"/>
    </xf>
    <xf numFmtId="0" fontId="5" fillId="2" borderId="15" xfId="0" applyFont="1" applyFill="1" applyBorder="1" applyAlignment="1" applyProtection="1">
      <alignment vertical="center" wrapText="1"/>
    </xf>
    <xf numFmtId="0" fontId="5" fillId="2" borderId="1" xfId="0" applyFont="1" applyFill="1" applyBorder="1" applyAlignment="1" applyProtection="1">
      <alignment vertical="center" wrapText="1"/>
    </xf>
    <xf numFmtId="0" fontId="5" fillId="2" borderId="2" xfId="0" applyFont="1" applyFill="1" applyBorder="1" applyAlignment="1" applyProtection="1">
      <alignment vertical="center" wrapText="1"/>
    </xf>
    <xf numFmtId="0" fontId="5" fillId="2" borderId="3" xfId="0" applyFont="1" applyFill="1" applyBorder="1" applyAlignment="1" applyProtection="1">
      <alignment vertical="center" wrapText="1"/>
    </xf>
    <xf numFmtId="0" fontId="0" fillId="0" borderId="1" xfId="0" applyFont="1" applyFill="1" applyBorder="1" applyAlignment="1" applyProtection="1">
      <alignment vertical="top" wrapText="1"/>
    </xf>
    <xf numFmtId="0" fontId="0" fillId="0" borderId="2" xfId="0" applyFont="1" applyFill="1" applyBorder="1" applyAlignment="1" applyProtection="1">
      <alignment vertical="top" wrapText="1"/>
    </xf>
    <xf numFmtId="0" fontId="0" fillId="0" borderId="3"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10" xfId="0" applyFont="1" applyBorder="1" applyAlignment="1" applyProtection="1"/>
    <xf numFmtId="0" fontId="1" fillId="0" borderId="1" xfId="0" quotePrefix="1" applyFont="1" applyBorder="1" applyAlignment="1" applyProtection="1">
      <alignment horizontal="left" vertical="center" wrapText="1"/>
    </xf>
    <xf numFmtId="0" fontId="1" fillId="0" borderId="2" xfId="0" quotePrefix="1" applyFont="1" applyBorder="1" applyAlignment="1" applyProtection="1">
      <alignment horizontal="left" vertical="center" wrapText="1"/>
    </xf>
    <xf numFmtId="0" fontId="1" fillId="0" borderId="3" xfId="0" quotePrefix="1" applyFont="1" applyBorder="1" applyAlignment="1" applyProtection="1">
      <alignment horizontal="left" vertical="center" wrapText="1"/>
    </xf>
    <xf numFmtId="49" fontId="11" fillId="0" borderId="1" xfId="0" quotePrefix="1" applyNumberFormat="1" applyFont="1" applyBorder="1" applyAlignment="1" applyProtection="1">
      <alignment vertical="top" wrapText="1"/>
    </xf>
    <xf numFmtId="49" fontId="11" fillId="0" borderId="2" xfId="0" quotePrefix="1" applyNumberFormat="1" applyFont="1" applyBorder="1" applyAlignment="1" applyProtection="1">
      <alignment vertical="top" wrapText="1"/>
    </xf>
    <xf numFmtId="49" fontId="11" fillId="0" borderId="3" xfId="0" quotePrefix="1" applyNumberFormat="1" applyFont="1" applyBorder="1" applyAlignment="1" applyProtection="1">
      <alignment vertical="top" wrapText="1"/>
    </xf>
    <xf numFmtId="0" fontId="8" fillId="0" borderId="1" xfId="0" quotePrefix="1" applyFont="1" applyBorder="1" applyAlignment="1" applyProtection="1">
      <alignment horizontal="left" vertical="center" wrapText="1"/>
    </xf>
    <xf numFmtId="0" fontId="8" fillId="0" borderId="2" xfId="0" quotePrefix="1" applyFont="1" applyBorder="1" applyAlignment="1" applyProtection="1">
      <alignment horizontal="left" vertical="center" wrapText="1"/>
    </xf>
    <xf numFmtId="0" fontId="8" fillId="0" borderId="3" xfId="0" quotePrefix="1" applyFont="1" applyBorder="1" applyAlignment="1" applyProtection="1">
      <alignment horizontal="left" vertical="center" wrapText="1"/>
    </xf>
    <xf numFmtId="0" fontId="0" fillId="3" borderId="1" xfId="0" applyFill="1" applyBorder="1" applyAlignment="1" applyProtection="1">
      <alignment vertical="center" wrapText="1"/>
      <protection locked="0"/>
    </xf>
    <xf numFmtId="0" fontId="0" fillId="3" borderId="2" xfId="0" applyFill="1" applyBorder="1" applyAlignment="1" applyProtection="1">
      <alignment vertical="center" wrapText="1"/>
      <protection locked="0"/>
    </xf>
    <xf numFmtId="0" fontId="0" fillId="3" borderId="3" xfId="0" applyFill="1" applyBorder="1" applyAlignment="1" applyProtection="1">
      <alignment vertical="center" wrapText="1"/>
      <protection locked="0"/>
    </xf>
    <xf numFmtId="0" fontId="0" fillId="0" borderId="1" xfId="0" applyFill="1" applyBorder="1" applyAlignment="1" applyProtection="1">
      <alignment horizontal="left" vertical="top" wrapText="1"/>
      <protection locked="0"/>
    </xf>
    <xf numFmtId="0" fontId="0" fillId="0" borderId="2" xfId="0" applyFill="1" applyBorder="1" applyAlignment="1" applyProtection="1">
      <alignment horizontal="left" vertical="top" wrapText="1"/>
      <protection locked="0"/>
    </xf>
    <xf numFmtId="0" fontId="0" fillId="0" borderId="3" xfId="0" applyFill="1" applyBorder="1" applyAlignment="1" applyProtection="1">
      <alignment horizontal="left" vertical="top" wrapText="1"/>
      <protection locked="0"/>
    </xf>
    <xf numFmtId="0" fontId="0" fillId="0" borderId="1" xfId="0" quotePrefix="1" applyFont="1" applyBorder="1" applyAlignment="1" applyProtection="1">
      <alignment vertical="top" wrapText="1"/>
    </xf>
    <xf numFmtId="0" fontId="0" fillId="0" borderId="2" xfId="0" quotePrefix="1" applyFont="1" applyBorder="1" applyAlignment="1" applyProtection="1">
      <alignment vertical="top" wrapText="1"/>
    </xf>
    <xf numFmtId="0" fontId="0" fillId="0" borderId="3" xfId="0" quotePrefix="1" applyFont="1" applyBorder="1" applyAlignment="1" applyProtection="1">
      <alignment vertical="top" wrapText="1"/>
    </xf>
    <xf numFmtId="0" fontId="0" fillId="0" borderId="1" xfId="0" applyBorder="1" applyAlignment="1" applyProtection="1">
      <alignment vertical="center"/>
    </xf>
    <xf numFmtId="0" fontId="0" fillId="0" borderId="2" xfId="0" applyBorder="1" applyAlignment="1" applyProtection="1">
      <alignment vertical="center"/>
    </xf>
    <xf numFmtId="0" fontId="9" fillId="0" borderId="6" xfId="0" applyFont="1" applyBorder="1" applyAlignment="1">
      <alignment horizontal="left"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0" fillId="0" borderId="7" xfId="0" applyBorder="1" applyAlignment="1" applyProtection="1">
      <alignment vertical="center"/>
    </xf>
    <xf numFmtId="0" fontId="0" fillId="0" borderId="0" xfId="0" applyFill="1" applyAlignment="1" applyProtection="1">
      <alignment vertical="center"/>
    </xf>
    <xf numFmtId="0" fontId="1" fillId="0" borderId="6" xfId="0" applyFont="1" applyBorder="1" applyAlignment="1" applyProtection="1">
      <alignment horizontal="right" vertical="center"/>
    </xf>
    <xf numFmtId="0" fontId="1" fillId="0" borderId="7" xfId="0" applyFont="1" applyBorder="1" applyAlignment="1" applyProtection="1">
      <alignment horizontal="right" vertical="center"/>
    </xf>
    <xf numFmtId="0" fontId="1" fillId="0" borderId="11" xfId="0" applyFont="1" applyBorder="1" applyAlignment="1" applyProtection="1">
      <alignment horizontal="right" vertical="center"/>
    </xf>
    <xf numFmtId="0" fontId="0" fillId="0" borderId="0" xfId="0" applyAlignment="1" applyProtection="1">
      <alignment vertical="center"/>
    </xf>
    <xf numFmtId="0" fontId="0" fillId="0" borderId="1" xfId="0" applyBorder="1" applyAlignment="1" applyProtection="1">
      <alignment horizontal="right" vertical="center"/>
    </xf>
    <xf numFmtId="0" fontId="0" fillId="0" borderId="2" xfId="0" applyBorder="1" applyAlignment="1" applyProtection="1">
      <alignment horizontal="right" vertical="center"/>
    </xf>
    <xf numFmtId="0" fontId="0" fillId="0" borderId="3" xfId="0" applyBorder="1" applyAlignment="1" applyProtection="1">
      <alignment horizontal="right" vertical="center"/>
    </xf>
    <xf numFmtId="0" fontId="0" fillId="0" borderId="1" xfId="0" applyFill="1" applyBorder="1" applyAlignment="1" applyProtection="1">
      <alignment horizontal="right" vertical="center"/>
    </xf>
    <xf numFmtId="0" fontId="0" fillId="0" borderId="2" xfId="0" applyFill="1" applyBorder="1" applyAlignment="1" applyProtection="1">
      <alignment horizontal="right" vertical="center"/>
    </xf>
    <xf numFmtId="0" fontId="0" fillId="0" borderId="6" xfId="0" applyBorder="1" applyAlignment="1" applyProtection="1">
      <alignment horizontal="right" vertical="center"/>
    </xf>
    <xf numFmtId="0" fontId="0" fillId="0" borderId="7" xfId="0" applyBorder="1" applyAlignment="1" applyProtection="1">
      <alignment horizontal="right" vertical="center"/>
    </xf>
    <xf numFmtId="0" fontId="0" fillId="0" borderId="20" xfId="0" applyBorder="1" applyAlignment="1" applyProtection="1">
      <alignment horizontal="right" vertical="center"/>
    </xf>
    <xf numFmtId="0" fontId="0" fillId="0" borderId="16" xfId="0" applyBorder="1" applyAlignment="1" applyProtection="1">
      <alignment horizontal="right" vertical="center"/>
    </xf>
    <xf numFmtId="0" fontId="0" fillId="0" borderId="17" xfId="0" applyBorder="1" applyAlignment="1" applyProtection="1">
      <alignment horizontal="right" vertical="center"/>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0" fontId="0" fillId="0" borderId="3" xfId="0" applyBorder="1" applyAlignment="1" applyProtection="1">
      <alignment vertical="center"/>
      <protection locked="0"/>
    </xf>
    <xf numFmtId="0" fontId="4" fillId="0" borderId="0" xfId="0" applyFont="1" applyAlignment="1" applyProtection="1">
      <alignment vertical="center"/>
    </xf>
    <xf numFmtId="0" fontId="0" fillId="3" borderId="1" xfId="0" applyFill="1" applyBorder="1" applyAlignment="1" applyProtection="1">
      <alignment horizontal="left" vertical="center"/>
      <protection locked="0"/>
    </xf>
    <xf numFmtId="0" fontId="0" fillId="3" borderId="2"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1" fillId="0" borderId="16" xfId="0" quotePrefix="1" applyFont="1" applyBorder="1" applyAlignment="1" applyProtection="1">
      <alignment horizontal="left" vertical="center" wrapText="1"/>
    </xf>
    <xf numFmtId="0" fontId="1" fillId="0" borderId="17" xfId="0" quotePrefix="1" applyFont="1" applyBorder="1" applyAlignment="1" applyProtection="1">
      <alignment horizontal="left" vertical="center" wrapText="1"/>
    </xf>
    <xf numFmtId="0" fontId="1" fillId="0" borderId="18" xfId="0" quotePrefix="1" applyFont="1" applyBorder="1" applyAlignment="1" applyProtection="1">
      <alignment horizontal="left" vertical="center" wrapText="1"/>
    </xf>
    <xf numFmtId="49" fontId="8" fillId="0" borderId="23" xfId="0" quotePrefix="1" applyNumberFormat="1" applyFont="1" applyBorder="1" applyAlignment="1" applyProtection="1">
      <alignment vertical="top" wrapText="1"/>
    </xf>
    <xf numFmtId="49" fontId="8" fillId="0" borderId="24" xfId="0" quotePrefix="1" applyNumberFormat="1" applyFont="1" applyBorder="1" applyAlignment="1" applyProtection="1">
      <alignment vertical="top" wrapText="1"/>
    </xf>
    <xf numFmtId="49" fontId="8" fillId="0" borderId="25" xfId="0" quotePrefix="1" applyNumberFormat="1" applyFont="1" applyBorder="1" applyAlignment="1" applyProtection="1">
      <alignment vertical="top" wrapText="1"/>
    </xf>
    <xf numFmtId="0" fontId="8" fillId="0" borderId="6" xfId="0" quotePrefix="1" applyFont="1" applyBorder="1" applyAlignment="1" applyProtection="1">
      <alignment horizontal="left" vertical="center" wrapText="1"/>
    </xf>
    <xf numFmtId="0" fontId="8" fillId="0" borderId="7" xfId="0" quotePrefix="1" applyFont="1" applyBorder="1" applyAlignment="1" applyProtection="1">
      <alignment horizontal="left" vertical="center" wrapText="1"/>
    </xf>
    <xf numFmtId="0" fontId="8" fillId="0" borderId="8" xfId="0" quotePrefix="1" applyFont="1" applyBorder="1" applyAlignment="1" applyProtection="1">
      <alignment horizontal="left" vertical="center" wrapText="1"/>
    </xf>
    <xf numFmtId="0" fontId="0" fillId="3" borderId="6" xfId="0" applyFill="1" applyBorder="1" applyAlignment="1" applyProtection="1">
      <alignment vertical="center" wrapText="1"/>
      <protection locked="0"/>
    </xf>
    <xf numFmtId="0" fontId="0" fillId="3" borderId="7" xfId="0" applyFill="1" applyBorder="1" applyAlignment="1" applyProtection="1">
      <alignment vertical="center" wrapText="1"/>
      <protection locked="0"/>
    </xf>
    <xf numFmtId="0" fontId="0" fillId="3" borderId="8" xfId="0" applyFill="1" applyBorder="1" applyAlignment="1" applyProtection="1">
      <alignment vertical="center" wrapText="1"/>
      <protection locked="0"/>
    </xf>
    <xf numFmtId="49" fontId="8" fillId="0" borderId="16" xfId="0" quotePrefix="1" applyNumberFormat="1" applyFont="1" applyBorder="1" applyAlignment="1" applyProtection="1">
      <alignment vertical="top" wrapText="1"/>
    </xf>
    <xf numFmtId="49" fontId="8" fillId="0" borderId="17" xfId="0" quotePrefix="1" applyNumberFormat="1" applyFont="1" applyBorder="1" applyAlignment="1" applyProtection="1">
      <alignment vertical="top" wrapText="1"/>
    </xf>
    <xf numFmtId="49" fontId="8" fillId="0" borderId="18" xfId="0" quotePrefix="1" applyNumberFormat="1" applyFont="1" applyBorder="1" applyAlignment="1" applyProtection="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23" xfId="0" applyBorder="1" applyAlignment="1" applyProtection="1">
      <alignment horizontal="right" vertical="center"/>
    </xf>
    <xf numFmtId="0" fontId="0" fillId="0" borderId="24" xfId="0" applyBorder="1" applyAlignment="1" applyProtection="1">
      <alignment horizontal="right" vertical="center"/>
    </xf>
    <xf numFmtId="0" fontId="0" fillId="0" borderId="25" xfId="0" applyBorder="1" applyAlignment="1" applyProtection="1">
      <alignment horizontal="right" vertical="center"/>
    </xf>
    <xf numFmtId="44" fontId="0" fillId="3" borderId="1" xfId="0" applyNumberFormat="1" applyFill="1" applyBorder="1" applyAlignment="1" applyProtection="1">
      <alignment horizontal="center" vertical="center"/>
      <protection locked="0"/>
    </xf>
    <xf numFmtId="44" fontId="0" fillId="3" borderId="3" xfId="0" applyNumberFormat="1" applyFill="1" applyBorder="1" applyAlignment="1" applyProtection="1">
      <alignment horizontal="center" vertical="center"/>
      <protection locked="0"/>
    </xf>
    <xf numFmtId="0" fontId="1" fillId="0" borderId="4" xfId="0" quotePrefix="1" applyFont="1" applyBorder="1" applyAlignment="1" applyProtection="1">
      <alignment horizontal="left" vertical="center" wrapText="1"/>
    </xf>
    <xf numFmtId="0" fontId="1" fillId="0" borderId="4" xfId="0" applyFont="1" applyBorder="1" applyAlignment="1" applyProtection="1">
      <alignment horizontal="left" vertical="center"/>
    </xf>
  </cellXfs>
  <cellStyles count="1">
    <cellStyle name="Standard" xfId="0" builtinId="0"/>
  </cellStyles>
  <dxfs count="0"/>
  <tableStyles count="0" defaultTableStyle="TableStyleMedium2" defaultPivotStyle="PivotStyleLight16"/>
  <colors>
    <mruColors>
      <color rgb="FF00497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161925</xdr:colOff>
          <xdr:row>39</xdr:row>
          <xdr:rowOff>28575</xdr:rowOff>
        </xdr:from>
        <xdr:to>
          <xdr:col>6</xdr:col>
          <xdr:colOff>685800</xdr:colOff>
          <xdr:row>39</xdr:row>
          <xdr:rowOff>285750</xdr:rowOff>
        </xdr:to>
        <xdr:sp macro="" textlink="">
          <xdr:nvSpPr>
            <xdr:cNvPr id="1027" name="Check Box 3" descr="Ja"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95250</xdr:colOff>
          <xdr:row>39</xdr:row>
          <xdr:rowOff>28575</xdr:rowOff>
        </xdr:from>
        <xdr:to>
          <xdr:col>7</xdr:col>
          <xdr:colOff>619125</xdr:colOff>
          <xdr:row>39</xdr:row>
          <xdr:rowOff>285750</xdr:rowOff>
        </xdr:to>
        <xdr:sp macro="" textlink="">
          <xdr:nvSpPr>
            <xdr:cNvPr id="1028" name="Check Box 4" descr="Ja"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161925</xdr:colOff>
          <xdr:row>49</xdr:row>
          <xdr:rowOff>47625</xdr:rowOff>
        </xdr:from>
        <xdr:to>
          <xdr:col>6</xdr:col>
          <xdr:colOff>685800</xdr:colOff>
          <xdr:row>49</xdr:row>
          <xdr:rowOff>371475</xdr:rowOff>
        </xdr:to>
        <xdr:sp macro="" textlink="">
          <xdr:nvSpPr>
            <xdr:cNvPr id="1029" name="Check Box 5" descr="Ja"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95250</xdr:colOff>
          <xdr:row>49</xdr:row>
          <xdr:rowOff>47625</xdr:rowOff>
        </xdr:from>
        <xdr:to>
          <xdr:col>7</xdr:col>
          <xdr:colOff>619125</xdr:colOff>
          <xdr:row>49</xdr:row>
          <xdr:rowOff>371475</xdr:rowOff>
        </xdr:to>
        <xdr:sp macro="" textlink="">
          <xdr:nvSpPr>
            <xdr:cNvPr id="1030" name="Check Box 6" descr="Ja"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161925</xdr:colOff>
          <xdr:row>51</xdr:row>
          <xdr:rowOff>0</xdr:rowOff>
        </xdr:from>
        <xdr:to>
          <xdr:col>6</xdr:col>
          <xdr:colOff>685800</xdr:colOff>
          <xdr:row>51</xdr:row>
          <xdr:rowOff>0</xdr:rowOff>
        </xdr:to>
        <xdr:sp macro="" textlink="">
          <xdr:nvSpPr>
            <xdr:cNvPr id="1031" name="Check Box 7" descr="Ja"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95250</xdr:colOff>
          <xdr:row>51</xdr:row>
          <xdr:rowOff>0</xdr:rowOff>
        </xdr:from>
        <xdr:to>
          <xdr:col>7</xdr:col>
          <xdr:colOff>619125</xdr:colOff>
          <xdr:row>51</xdr:row>
          <xdr:rowOff>0</xdr:rowOff>
        </xdr:to>
        <xdr:sp macro="" textlink="">
          <xdr:nvSpPr>
            <xdr:cNvPr id="1032" name="Check Box 8" descr="Ja"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8"/>
  <sheetViews>
    <sheetView showGridLines="0" tabSelected="1" zoomScaleNormal="100" zoomScaleSheetLayoutView="100" workbookViewId="0">
      <selection activeCell="G11" sqref="G11"/>
    </sheetView>
  </sheetViews>
  <sheetFormatPr baseColWidth="10" defaultRowHeight="15" x14ac:dyDescent="0.25"/>
  <cols>
    <col min="1" max="1" width="6.140625" style="34" customWidth="1"/>
    <col min="2" max="2" width="15.42578125" style="34" customWidth="1"/>
    <col min="3" max="4" width="13.85546875" style="34" customWidth="1"/>
    <col min="5" max="5" width="9.140625" style="34" customWidth="1"/>
    <col min="6" max="6" width="9.7109375" style="34" customWidth="1"/>
    <col min="7" max="8" width="13.7109375" style="34" customWidth="1"/>
    <col min="9" max="9" width="11.42578125" style="34" customWidth="1"/>
    <col min="10" max="16384" width="11.42578125" style="34"/>
  </cols>
  <sheetData>
    <row r="1" spans="1:8" ht="44.25" customHeight="1" x14ac:dyDescent="0.25">
      <c r="A1" s="63" t="s">
        <v>32</v>
      </c>
      <c r="B1" s="63"/>
      <c r="C1" s="63"/>
      <c r="D1" s="63"/>
      <c r="E1" s="63"/>
      <c r="F1" s="63"/>
      <c r="G1" s="63"/>
      <c r="H1" s="63"/>
    </row>
    <row r="2" spans="1:8" ht="35.25" customHeight="1" x14ac:dyDescent="0.25">
      <c r="A2" s="64" t="s">
        <v>39</v>
      </c>
      <c r="B2" s="64"/>
      <c r="C2" s="64"/>
      <c r="D2" s="64"/>
      <c r="E2" s="64"/>
      <c r="F2" s="64"/>
      <c r="G2" s="64"/>
      <c r="H2" s="64"/>
    </row>
    <row r="3" spans="1:8" ht="7.5" customHeight="1" x14ac:dyDescent="0.25">
      <c r="A3" s="27"/>
      <c r="B3" s="9"/>
      <c r="C3" s="9"/>
      <c r="D3" s="9"/>
      <c r="E3" s="9"/>
      <c r="F3" s="9"/>
      <c r="G3" s="9"/>
      <c r="H3" s="9"/>
    </row>
    <row r="4" spans="1:8" ht="24" customHeight="1" x14ac:dyDescent="0.25">
      <c r="A4" s="68" t="s">
        <v>18</v>
      </c>
      <c r="B4" s="69"/>
      <c r="C4" s="69"/>
      <c r="D4" s="69"/>
      <c r="E4" s="69"/>
      <c r="F4" s="69"/>
      <c r="G4" s="69"/>
      <c r="H4" s="70"/>
    </row>
    <row r="5" spans="1:8" ht="183" customHeight="1" x14ac:dyDescent="0.25">
      <c r="A5" s="71" t="s">
        <v>52</v>
      </c>
      <c r="B5" s="72"/>
      <c r="C5" s="72"/>
      <c r="D5" s="72"/>
      <c r="E5" s="72"/>
      <c r="F5" s="72"/>
      <c r="G5" s="72"/>
      <c r="H5" s="73"/>
    </row>
    <row r="6" spans="1:8" ht="7.5" customHeight="1" x14ac:dyDescent="0.25">
      <c r="A6" s="2"/>
      <c r="B6" s="2"/>
      <c r="C6" s="1"/>
      <c r="D6" s="1"/>
      <c r="E6" s="1"/>
      <c r="F6" s="1"/>
      <c r="G6" s="1"/>
      <c r="H6" s="1"/>
    </row>
    <row r="7" spans="1:8" ht="27.75" customHeight="1" x14ac:dyDescent="0.25">
      <c r="A7" s="74" t="s">
        <v>16</v>
      </c>
      <c r="B7" s="74"/>
      <c r="C7" s="74"/>
      <c r="D7" s="74"/>
      <c r="E7" s="74"/>
      <c r="F7" s="74"/>
      <c r="G7" s="74"/>
      <c r="H7" s="74"/>
    </row>
    <row r="8" spans="1:8" ht="7.5" customHeight="1" x14ac:dyDescent="0.25">
      <c r="A8" s="28"/>
      <c r="B8" s="28"/>
      <c r="C8" s="28"/>
      <c r="D8" s="28"/>
      <c r="E8" s="28"/>
      <c r="F8" s="28"/>
      <c r="G8" s="28"/>
      <c r="H8" s="28"/>
    </row>
    <row r="9" spans="1:8" ht="24" customHeight="1" x14ac:dyDescent="0.25">
      <c r="A9" s="65" t="s">
        <v>40</v>
      </c>
      <c r="B9" s="66"/>
      <c r="C9" s="66"/>
      <c r="D9" s="66"/>
      <c r="E9" s="66"/>
      <c r="F9" s="66"/>
      <c r="G9" s="66"/>
      <c r="H9" s="67"/>
    </row>
    <row r="10" spans="1:8" s="35" customFormat="1" ht="50.25" customHeight="1" x14ac:dyDescent="0.25">
      <c r="A10" s="10" t="s">
        <v>0</v>
      </c>
      <c r="B10" s="75" t="s">
        <v>1</v>
      </c>
      <c r="C10" s="75"/>
      <c r="D10" s="75"/>
      <c r="E10" s="10" t="s">
        <v>19</v>
      </c>
      <c r="F10" s="10" t="s">
        <v>2</v>
      </c>
      <c r="G10" s="11" t="s">
        <v>3</v>
      </c>
      <c r="H10" s="12" t="s">
        <v>4</v>
      </c>
    </row>
    <row r="11" spans="1:8" s="35" customFormat="1" ht="31.5" customHeight="1" x14ac:dyDescent="0.25">
      <c r="A11" s="13">
        <v>1</v>
      </c>
      <c r="B11" s="76" t="s">
        <v>38</v>
      </c>
      <c r="C11" s="77"/>
      <c r="D11" s="78"/>
      <c r="E11" s="4">
        <v>1</v>
      </c>
      <c r="F11" s="4" t="s">
        <v>20</v>
      </c>
      <c r="G11" s="19"/>
      <c r="H11" s="15">
        <f>E11*G11</f>
        <v>0</v>
      </c>
    </row>
    <row r="12" spans="1:8" s="35" customFormat="1" ht="306" customHeight="1" x14ac:dyDescent="0.25">
      <c r="A12" s="20"/>
      <c r="B12" s="79" t="s">
        <v>42</v>
      </c>
      <c r="C12" s="80"/>
      <c r="D12" s="80"/>
      <c r="E12" s="80"/>
      <c r="F12" s="80"/>
      <c r="G12" s="80"/>
      <c r="H12" s="81"/>
    </row>
    <row r="13" spans="1:8" s="35" customFormat="1" ht="26.25" customHeight="1" x14ac:dyDescent="0.25">
      <c r="A13" s="21"/>
      <c r="B13" s="82" t="s">
        <v>22</v>
      </c>
      <c r="C13" s="83"/>
      <c r="D13" s="84"/>
      <c r="E13" s="85"/>
      <c r="F13" s="86"/>
      <c r="G13" s="86"/>
      <c r="H13" s="87"/>
    </row>
    <row r="14" spans="1:8" s="35" customFormat="1" ht="22.5" customHeight="1" x14ac:dyDescent="0.25">
      <c r="A14" s="13">
        <v>2</v>
      </c>
      <c r="B14" s="76" t="s">
        <v>41</v>
      </c>
      <c r="C14" s="77"/>
      <c r="D14" s="78"/>
      <c r="E14" s="4">
        <v>1</v>
      </c>
      <c r="F14" s="4" t="s">
        <v>20</v>
      </c>
      <c r="G14" s="19"/>
      <c r="H14" s="15">
        <f>E14*G14</f>
        <v>0</v>
      </c>
    </row>
    <row r="15" spans="1:8" s="35" customFormat="1" ht="209.25" customHeight="1" x14ac:dyDescent="0.25">
      <c r="A15" s="20"/>
      <c r="B15" s="79" t="s">
        <v>36</v>
      </c>
      <c r="C15" s="80"/>
      <c r="D15" s="80"/>
      <c r="E15" s="80"/>
      <c r="F15" s="80"/>
      <c r="G15" s="80"/>
      <c r="H15" s="81"/>
    </row>
    <row r="16" spans="1:8" s="35" customFormat="1" ht="26.25" customHeight="1" x14ac:dyDescent="0.25">
      <c r="A16" s="21"/>
      <c r="B16" s="82" t="s">
        <v>22</v>
      </c>
      <c r="C16" s="83"/>
      <c r="D16" s="84"/>
      <c r="E16" s="85"/>
      <c r="F16" s="86"/>
      <c r="G16" s="86"/>
      <c r="H16" s="87"/>
    </row>
    <row r="17" spans="1:10" s="35" customFormat="1" ht="22.5" customHeight="1" x14ac:dyDescent="0.25">
      <c r="A17" s="13">
        <v>3</v>
      </c>
      <c r="B17" s="122" t="s">
        <v>53</v>
      </c>
      <c r="C17" s="123"/>
      <c r="D17" s="124"/>
      <c r="E17" s="13">
        <v>1</v>
      </c>
      <c r="F17" s="13" t="s">
        <v>20</v>
      </c>
      <c r="G17" s="41"/>
      <c r="H17" s="42">
        <f>E17*G17</f>
        <v>0</v>
      </c>
    </row>
    <row r="18" spans="1:10" s="35" customFormat="1" ht="329.25" customHeight="1" x14ac:dyDescent="0.25">
      <c r="A18" s="40"/>
      <c r="B18" s="125" t="s">
        <v>43</v>
      </c>
      <c r="C18" s="126"/>
      <c r="D18" s="126"/>
      <c r="E18" s="126"/>
      <c r="F18" s="126"/>
      <c r="G18" s="126"/>
      <c r="H18" s="127"/>
    </row>
    <row r="19" spans="1:10" s="35" customFormat="1" ht="26.25" customHeight="1" x14ac:dyDescent="0.25">
      <c r="A19" s="21"/>
      <c r="B19" s="128" t="s">
        <v>22</v>
      </c>
      <c r="C19" s="129"/>
      <c r="D19" s="130"/>
      <c r="E19" s="131"/>
      <c r="F19" s="132"/>
      <c r="G19" s="132"/>
      <c r="H19" s="133"/>
    </row>
    <row r="20" spans="1:10" s="35" customFormat="1" ht="22.5" customHeight="1" x14ac:dyDescent="0.25">
      <c r="A20" s="13">
        <v>4</v>
      </c>
      <c r="B20" s="76" t="s">
        <v>33</v>
      </c>
      <c r="C20" s="77"/>
      <c r="D20" s="78"/>
      <c r="E20" s="4">
        <v>1</v>
      </c>
      <c r="F20" s="4" t="s">
        <v>20</v>
      </c>
      <c r="G20" s="19"/>
      <c r="H20" s="15">
        <f>E20*G20</f>
        <v>0</v>
      </c>
    </row>
    <row r="21" spans="1:10" s="35" customFormat="1" ht="373.5" customHeight="1" x14ac:dyDescent="0.25">
      <c r="A21" s="20"/>
      <c r="B21" s="134" t="s">
        <v>44</v>
      </c>
      <c r="C21" s="135"/>
      <c r="D21" s="135"/>
      <c r="E21" s="135"/>
      <c r="F21" s="135"/>
      <c r="G21" s="135"/>
      <c r="H21" s="136"/>
    </row>
    <row r="22" spans="1:10" s="35" customFormat="1" ht="87.75" hidden="1" customHeight="1" x14ac:dyDescent="0.25">
      <c r="A22" s="20"/>
      <c r="B22" s="137"/>
      <c r="C22" s="138"/>
      <c r="D22" s="138"/>
      <c r="E22" s="138"/>
      <c r="F22" s="138"/>
      <c r="G22" s="138"/>
      <c r="H22" s="139"/>
    </row>
    <row r="23" spans="1:10" s="35" customFormat="1" ht="26.25" customHeight="1" x14ac:dyDescent="0.25">
      <c r="A23" s="21"/>
      <c r="B23" s="82" t="s">
        <v>22</v>
      </c>
      <c r="C23" s="83"/>
      <c r="D23" s="84"/>
      <c r="E23" s="85"/>
      <c r="F23" s="86"/>
      <c r="G23" s="86"/>
      <c r="H23" s="87"/>
    </row>
    <row r="24" spans="1:10" s="35" customFormat="1" ht="22.5" customHeight="1" x14ac:dyDescent="0.25">
      <c r="A24" s="13">
        <v>5</v>
      </c>
      <c r="B24" s="76" t="s">
        <v>34</v>
      </c>
      <c r="C24" s="77"/>
      <c r="D24" s="78"/>
      <c r="E24" s="4">
        <v>1</v>
      </c>
      <c r="F24" s="4" t="s">
        <v>20</v>
      </c>
      <c r="G24" s="19"/>
      <c r="H24" s="15">
        <f>E24*G24</f>
        <v>0</v>
      </c>
    </row>
    <row r="25" spans="1:10" s="35" customFormat="1" ht="346.5" customHeight="1" x14ac:dyDescent="0.25">
      <c r="A25" s="20"/>
      <c r="B25" s="79" t="s">
        <v>45</v>
      </c>
      <c r="C25" s="80"/>
      <c r="D25" s="80"/>
      <c r="E25" s="80"/>
      <c r="F25" s="80"/>
      <c r="G25" s="80"/>
      <c r="H25" s="81"/>
    </row>
    <row r="26" spans="1:10" s="35" customFormat="1" ht="26.25" customHeight="1" x14ac:dyDescent="0.25">
      <c r="A26" s="21"/>
      <c r="B26" s="82" t="s">
        <v>22</v>
      </c>
      <c r="C26" s="83"/>
      <c r="D26" s="84"/>
      <c r="E26" s="85"/>
      <c r="F26" s="86"/>
      <c r="G26" s="86"/>
      <c r="H26" s="87"/>
    </row>
    <row r="27" spans="1:10" ht="24" customHeight="1" x14ac:dyDescent="0.25">
      <c r="A27" s="13">
        <v>6</v>
      </c>
      <c r="B27" s="145" t="s">
        <v>37</v>
      </c>
      <c r="C27" s="146"/>
      <c r="D27" s="146"/>
      <c r="E27" s="4">
        <v>1</v>
      </c>
      <c r="F27" s="4" t="s">
        <v>21</v>
      </c>
      <c r="G27" s="143"/>
      <c r="H27" s="144"/>
    </row>
    <row r="28" spans="1:10" ht="24" customHeight="1" x14ac:dyDescent="0.25">
      <c r="A28" s="13">
        <v>7</v>
      </c>
      <c r="B28" s="145" t="s">
        <v>35</v>
      </c>
      <c r="C28" s="146"/>
      <c r="D28" s="146"/>
      <c r="E28" s="4">
        <v>1</v>
      </c>
      <c r="F28" s="4" t="s">
        <v>21</v>
      </c>
      <c r="G28" s="143"/>
      <c r="H28" s="144"/>
    </row>
    <row r="29" spans="1:10" ht="24" customHeight="1" x14ac:dyDescent="0.25">
      <c r="A29" s="13">
        <v>8</v>
      </c>
      <c r="B29" s="145" t="s">
        <v>23</v>
      </c>
      <c r="C29" s="146"/>
      <c r="D29" s="146"/>
      <c r="E29" s="4">
        <v>1</v>
      </c>
      <c r="F29" s="4" t="s">
        <v>21</v>
      </c>
      <c r="G29" s="143"/>
      <c r="H29" s="144"/>
    </row>
    <row r="30" spans="1:10" ht="84.75" customHeight="1" x14ac:dyDescent="0.25">
      <c r="A30" s="14"/>
      <c r="B30" s="91" t="s">
        <v>24</v>
      </c>
      <c r="C30" s="92"/>
      <c r="D30" s="92"/>
      <c r="E30" s="92"/>
      <c r="F30" s="92"/>
      <c r="G30" s="92"/>
      <c r="H30" s="93"/>
    </row>
    <row r="31" spans="1:10" ht="24" customHeight="1" x14ac:dyDescent="0.25">
      <c r="A31" s="105" t="s">
        <v>5</v>
      </c>
      <c r="B31" s="106"/>
      <c r="C31" s="106"/>
      <c r="D31" s="106"/>
      <c r="E31" s="106"/>
      <c r="F31" s="106"/>
      <c r="G31" s="107"/>
      <c r="H31" s="16">
        <f>H11+H14+H17+H20+H24+G27+G29+G28</f>
        <v>0</v>
      </c>
      <c r="J31" s="36"/>
    </row>
    <row r="32" spans="1:10" ht="24" customHeight="1" x14ac:dyDescent="0.25">
      <c r="A32" s="29"/>
      <c r="B32" s="30"/>
      <c r="C32" s="30"/>
      <c r="D32" s="30"/>
      <c r="E32" s="30"/>
      <c r="F32" s="33"/>
      <c r="G32" s="31" t="s">
        <v>25</v>
      </c>
      <c r="H32" s="32"/>
      <c r="J32" s="36"/>
    </row>
    <row r="33" spans="1:10" ht="24" customHeight="1" x14ac:dyDescent="0.25">
      <c r="A33" s="110" t="s">
        <v>31</v>
      </c>
      <c r="B33" s="111"/>
      <c r="C33" s="111"/>
      <c r="D33" s="111"/>
      <c r="E33" s="111"/>
      <c r="F33" s="112"/>
      <c r="G33" s="38"/>
      <c r="H33" s="43">
        <f>IF(G33&gt;=0,(H31)*G33,"")</f>
        <v>0</v>
      </c>
      <c r="J33" s="36"/>
    </row>
    <row r="34" spans="1:10" ht="24" customHeight="1" x14ac:dyDescent="0.25">
      <c r="A34" s="105" t="s">
        <v>26</v>
      </c>
      <c r="B34" s="106"/>
      <c r="C34" s="106"/>
      <c r="D34" s="106"/>
      <c r="E34" s="106"/>
      <c r="F34" s="106"/>
      <c r="G34" s="107"/>
      <c r="H34" s="16">
        <f>H31-H33</f>
        <v>0</v>
      </c>
      <c r="J34" s="36"/>
    </row>
    <row r="35" spans="1:10" ht="24" customHeight="1" x14ac:dyDescent="0.25">
      <c r="A35" s="108" t="s">
        <v>17</v>
      </c>
      <c r="B35" s="109"/>
      <c r="C35" s="109"/>
      <c r="D35" s="109"/>
      <c r="E35" s="109"/>
      <c r="F35" s="109"/>
      <c r="G35" s="39"/>
      <c r="H35" s="16">
        <f>H34*G35</f>
        <v>0</v>
      </c>
      <c r="J35" s="36"/>
    </row>
    <row r="36" spans="1:10" ht="24" customHeight="1" x14ac:dyDescent="0.25">
      <c r="A36" s="113" t="s">
        <v>27</v>
      </c>
      <c r="B36" s="114"/>
      <c r="C36" s="114"/>
      <c r="D36" s="114"/>
      <c r="E36" s="114"/>
      <c r="F36" s="114"/>
      <c r="G36" s="107"/>
      <c r="H36" s="16">
        <f>H34+H35</f>
        <v>0</v>
      </c>
      <c r="J36" s="36"/>
    </row>
    <row r="37" spans="1:10" ht="24" customHeight="1" x14ac:dyDescent="0.25">
      <c r="A37" s="140" t="s">
        <v>28</v>
      </c>
      <c r="B37" s="141"/>
      <c r="C37" s="141"/>
      <c r="D37" s="141"/>
      <c r="E37" s="141"/>
      <c r="F37" s="142"/>
      <c r="G37" s="39"/>
      <c r="H37" s="17">
        <f>IF(G37&gt;=0,(H36)*G37,"")</f>
        <v>0</v>
      </c>
    </row>
    <row r="38" spans="1:10" ht="24" customHeight="1" x14ac:dyDescent="0.25">
      <c r="A38" s="101" t="s">
        <v>27</v>
      </c>
      <c r="B38" s="102"/>
      <c r="C38" s="102"/>
      <c r="D38" s="102"/>
      <c r="E38" s="102"/>
      <c r="F38" s="102"/>
      <c r="G38" s="103"/>
      <c r="H38" s="18">
        <f>H36-H37</f>
        <v>0</v>
      </c>
    </row>
    <row r="39" spans="1:10" ht="7.5" customHeight="1" x14ac:dyDescent="0.25">
      <c r="A39" s="104"/>
      <c r="B39" s="104"/>
      <c r="C39" s="104"/>
      <c r="D39" s="104"/>
      <c r="E39" s="104"/>
      <c r="F39" s="104"/>
      <c r="G39" s="104"/>
      <c r="H39" s="104"/>
    </row>
    <row r="40" spans="1:10" ht="24" customHeight="1" x14ac:dyDescent="0.25">
      <c r="A40" s="94" t="s">
        <v>6</v>
      </c>
      <c r="B40" s="95"/>
      <c r="C40" s="95"/>
      <c r="D40" s="95"/>
      <c r="E40" s="95"/>
      <c r="F40" s="23"/>
      <c r="G40" s="5"/>
      <c r="H40" s="6"/>
    </row>
    <row r="41" spans="1:10" ht="24" customHeight="1" x14ac:dyDescent="0.25">
      <c r="A41" s="94" t="s">
        <v>7</v>
      </c>
      <c r="B41" s="95"/>
      <c r="C41" s="95"/>
      <c r="D41" s="95"/>
      <c r="E41" s="23"/>
      <c r="F41" s="23"/>
      <c r="G41" s="7"/>
      <c r="H41" s="8"/>
    </row>
    <row r="42" spans="1:10" ht="7.5" customHeight="1" x14ac:dyDescent="0.25">
      <c r="A42" s="100"/>
      <c r="B42" s="100"/>
      <c r="C42" s="100"/>
      <c r="D42" s="100"/>
      <c r="E42" s="100"/>
      <c r="F42" s="100"/>
      <c r="G42" s="100"/>
      <c r="H42" s="100"/>
    </row>
    <row r="43" spans="1:10" ht="48.75" customHeight="1" x14ac:dyDescent="0.25">
      <c r="A43" s="62" t="s">
        <v>30</v>
      </c>
      <c r="B43" s="62"/>
      <c r="C43" s="62"/>
      <c r="D43" s="62"/>
      <c r="E43" s="62"/>
      <c r="F43" s="62"/>
      <c r="G43" s="62"/>
      <c r="H43" s="62"/>
    </row>
    <row r="44" spans="1:10" ht="5.25" customHeight="1" x14ac:dyDescent="0.25">
      <c r="A44" s="37"/>
      <c r="B44" s="37"/>
      <c r="C44" s="37"/>
      <c r="D44" s="37"/>
      <c r="E44" s="37"/>
      <c r="F44" s="37"/>
      <c r="G44" s="37"/>
      <c r="H44" s="37"/>
    </row>
    <row r="45" spans="1:10" ht="17.25" customHeight="1" x14ac:dyDescent="0.25">
      <c r="A45" s="62" t="s">
        <v>29</v>
      </c>
      <c r="B45" s="62"/>
      <c r="C45" s="62"/>
      <c r="D45" s="62"/>
      <c r="E45" s="62"/>
      <c r="F45" s="62"/>
      <c r="G45" s="62"/>
      <c r="H45" s="62"/>
    </row>
    <row r="46" spans="1:10" ht="7.5" customHeight="1" x14ac:dyDescent="0.25">
      <c r="A46" s="26"/>
      <c r="B46" s="26"/>
      <c r="C46" s="26"/>
      <c r="D46" s="26"/>
      <c r="E46" s="26"/>
      <c r="F46" s="26"/>
      <c r="G46" s="26"/>
      <c r="H46" s="26"/>
    </row>
    <row r="47" spans="1:10" ht="54" customHeight="1" x14ac:dyDescent="0.25">
      <c r="A47" s="62" t="s">
        <v>8</v>
      </c>
      <c r="B47" s="62"/>
      <c r="C47" s="62"/>
      <c r="D47" s="62"/>
      <c r="E47" s="62"/>
      <c r="F47" s="62"/>
      <c r="G47" s="62"/>
      <c r="H47" s="62"/>
    </row>
    <row r="48" spans="1:10" s="44" customFormat="1" ht="24" customHeight="1" x14ac:dyDescent="0.25">
      <c r="A48" s="48" t="s">
        <v>50</v>
      </c>
      <c r="B48" s="49"/>
      <c r="C48" s="49"/>
      <c r="D48" s="49"/>
      <c r="E48" s="49"/>
      <c r="F48" s="49"/>
      <c r="G48" s="49"/>
      <c r="H48" s="50"/>
    </row>
    <row r="49" spans="1:8" s="44" customFormat="1" ht="38.25" customHeight="1" x14ac:dyDescent="0.25">
      <c r="A49" s="51" t="s">
        <v>51</v>
      </c>
      <c r="B49" s="52"/>
      <c r="C49" s="52"/>
      <c r="D49" s="52"/>
      <c r="E49" s="52"/>
      <c r="F49" s="52"/>
      <c r="G49" s="53"/>
      <c r="H49" s="54"/>
    </row>
    <row r="50" spans="1:8" s="44" customFormat="1" ht="24" customHeight="1" x14ac:dyDescent="0.25">
      <c r="A50" s="55" t="s">
        <v>46</v>
      </c>
      <c r="B50" s="56"/>
      <c r="C50" s="56"/>
      <c r="D50" s="56"/>
      <c r="E50" s="56"/>
      <c r="F50" s="57"/>
      <c r="G50" s="45"/>
      <c r="H50" s="46"/>
    </row>
    <row r="51" spans="1:8" s="44" customFormat="1" ht="32.25" customHeight="1" x14ac:dyDescent="0.25">
      <c r="A51" s="58" t="s">
        <v>54</v>
      </c>
      <c r="B51" s="59"/>
      <c r="C51" s="59"/>
      <c r="D51" s="47" t="s">
        <v>47</v>
      </c>
      <c r="E51" s="60" t="s">
        <v>48</v>
      </c>
      <c r="F51" s="60"/>
      <c r="G51" s="60"/>
      <c r="H51" s="61"/>
    </row>
    <row r="52" spans="1:8" s="44" customFormat="1" ht="51" customHeight="1" x14ac:dyDescent="0.25">
      <c r="A52" s="96" t="s">
        <v>49</v>
      </c>
      <c r="B52" s="97"/>
      <c r="C52" s="97"/>
      <c r="D52" s="97"/>
      <c r="E52" s="97"/>
      <c r="F52" s="97"/>
      <c r="G52" s="97"/>
      <c r="H52" s="98"/>
    </row>
    <row r="53" spans="1:8" ht="7.5" customHeight="1" x14ac:dyDescent="0.25">
      <c r="A53" s="22"/>
      <c r="B53" s="22"/>
      <c r="C53" s="22"/>
      <c r="D53" s="22"/>
      <c r="E53" s="22"/>
      <c r="F53" s="22"/>
      <c r="G53" s="22"/>
      <c r="H53" s="22"/>
    </row>
    <row r="54" spans="1:8" ht="30.75" customHeight="1" x14ac:dyDescent="0.25">
      <c r="A54" s="99" t="s">
        <v>9</v>
      </c>
      <c r="B54" s="99"/>
      <c r="C54" s="99"/>
      <c r="D54" s="99"/>
      <c r="E54" s="99"/>
      <c r="F54" s="99"/>
      <c r="G54" s="99"/>
      <c r="H54" s="99"/>
    </row>
    <row r="55" spans="1:8" ht="86.25" customHeight="1" x14ac:dyDescent="0.25">
      <c r="A55" s="88"/>
      <c r="B55" s="89"/>
      <c r="C55" s="89"/>
      <c r="D55" s="89"/>
      <c r="E55" s="89"/>
      <c r="F55" s="89"/>
      <c r="G55" s="89"/>
      <c r="H55" s="90"/>
    </row>
    <row r="56" spans="1:8" x14ac:dyDescent="0.25">
      <c r="A56" s="25"/>
      <c r="B56" s="25"/>
      <c r="C56" s="25"/>
      <c r="D56" s="25"/>
      <c r="E56" s="25"/>
      <c r="F56" s="25"/>
      <c r="G56" s="25"/>
      <c r="H56" s="25"/>
    </row>
    <row r="57" spans="1:8" x14ac:dyDescent="0.25">
      <c r="A57" s="25"/>
      <c r="B57" s="25"/>
      <c r="C57" s="25"/>
      <c r="D57" s="25"/>
      <c r="E57" s="25"/>
      <c r="F57" s="25"/>
      <c r="G57" s="25"/>
      <c r="H57" s="25"/>
    </row>
    <row r="58" spans="1:8" x14ac:dyDescent="0.25">
      <c r="A58" s="25"/>
      <c r="B58" s="25"/>
      <c r="C58" s="25"/>
      <c r="D58" s="25"/>
      <c r="E58" s="25"/>
      <c r="F58" s="25"/>
      <c r="G58" s="25"/>
      <c r="H58" s="25"/>
    </row>
    <row r="59" spans="1:8" x14ac:dyDescent="0.25">
      <c r="A59" s="104" t="s">
        <v>10</v>
      </c>
      <c r="B59" s="104"/>
      <c r="C59" s="25"/>
      <c r="D59" s="25"/>
      <c r="E59" s="25"/>
      <c r="F59" s="25"/>
      <c r="G59" s="25"/>
      <c r="H59" s="25"/>
    </row>
    <row r="60" spans="1:8" ht="25.5" customHeight="1" x14ac:dyDescent="0.25">
      <c r="A60" s="119"/>
      <c r="B60" s="120"/>
      <c r="C60" s="120"/>
      <c r="D60" s="121"/>
      <c r="E60" s="25"/>
      <c r="F60" s="25"/>
      <c r="G60" s="25"/>
      <c r="H60" s="25"/>
    </row>
    <row r="61" spans="1:8" x14ac:dyDescent="0.25">
      <c r="A61" s="25"/>
      <c r="B61" s="25"/>
      <c r="C61" s="25"/>
      <c r="D61" s="25"/>
      <c r="E61" s="25"/>
      <c r="F61" s="25"/>
      <c r="G61" s="25"/>
      <c r="H61" s="25"/>
    </row>
    <row r="62" spans="1:8" x14ac:dyDescent="0.25">
      <c r="A62" s="118" t="s">
        <v>11</v>
      </c>
      <c r="B62" s="118"/>
      <c r="C62" s="118"/>
      <c r="D62" s="24"/>
      <c r="E62" s="24"/>
      <c r="F62" s="25"/>
      <c r="G62" s="25"/>
      <c r="H62" s="25"/>
    </row>
    <row r="63" spans="1:8" ht="30" customHeight="1" x14ac:dyDescent="0.25">
      <c r="A63" s="119"/>
      <c r="B63" s="120"/>
      <c r="C63" s="120"/>
      <c r="D63" s="120"/>
      <c r="E63" s="120"/>
      <c r="F63" s="120"/>
      <c r="G63" s="121"/>
      <c r="H63" s="25"/>
    </row>
    <row r="64" spans="1:8" x14ac:dyDescent="0.25">
      <c r="A64" s="25" t="s">
        <v>12</v>
      </c>
      <c r="B64" s="25"/>
      <c r="C64" s="25"/>
      <c r="D64" s="25"/>
      <c r="E64" s="25"/>
      <c r="F64" s="25"/>
      <c r="G64" s="25"/>
      <c r="H64" s="25"/>
    </row>
    <row r="65" spans="1:8" x14ac:dyDescent="0.25">
      <c r="A65" s="25"/>
      <c r="B65" s="25"/>
      <c r="C65" s="25"/>
      <c r="D65" s="25"/>
      <c r="E65" s="25"/>
      <c r="F65" s="25"/>
      <c r="G65" s="25"/>
      <c r="H65" s="25"/>
    </row>
    <row r="66" spans="1:8" x14ac:dyDescent="0.25">
      <c r="A66" s="3" t="s">
        <v>13</v>
      </c>
      <c r="B66" s="25"/>
      <c r="C66" s="25"/>
      <c r="D66" s="25"/>
      <c r="E66" s="25"/>
      <c r="F66" s="25"/>
      <c r="G66" s="25"/>
      <c r="H66" s="25"/>
    </row>
    <row r="67" spans="1:8" x14ac:dyDescent="0.25">
      <c r="A67" s="25"/>
      <c r="B67" s="25"/>
      <c r="C67" s="25"/>
      <c r="D67" s="25"/>
      <c r="E67" s="25"/>
      <c r="F67" s="25"/>
      <c r="G67" s="25"/>
      <c r="H67" s="25"/>
    </row>
    <row r="68" spans="1:8" x14ac:dyDescent="0.25">
      <c r="A68" s="118" t="s">
        <v>14</v>
      </c>
      <c r="B68" s="118"/>
      <c r="C68" s="118"/>
      <c r="D68" s="118"/>
      <c r="E68" s="118"/>
      <c r="F68" s="25"/>
      <c r="G68" s="25"/>
      <c r="H68" s="25"/>
    </row>
    <row r="69" spans="1:8" ht="30" customHeight="1" x14ac:dyDescent="0.25">
      <c r="A69" s="115"/>
      <c r="B69" s="116"/>
      <c r="C69" s="116"/>
      <c r="D69" s="116"/>
      <c r="E69" s="116"/>
      <c r="F69" s="116"/>
      <c r="G69" s="117"/>
      <c r="H69" s="25"/>
    </row>
    <row r="70" spans="1:8" x14ac:dyDescent="0.25">
      <c r="A70" s="25" t="s">
        <v>15</v>
      </c>
      <c r="B70" s="25"/>
      <c r="C70" s="25"/>
      <c r="D70" s="25"/>
      <c r="E70" s="25"/>
      <c r="F70" s="25"/>
      <c r="G70" s="25"/>
      <c r="H70" s="25"/>
    </row>
    <row r="71" spans="1:8" x14ac:dyDescent="0.25">
      <c r="A71" s="25"/>
      <c r="B71" s="25"/>
      <c r="C71" s="25"/>
      <c r="D71" s="25"/>
      <c r="E71" s="25"/>
      <c r="F71" s="25"/>
      <c r="G71" s="25"/>
      <c r="H71" s="25"/>
    </row>
    <row r="72" spans="1:8" x14ac:dyDescent="0.25">
      <c r="A72" s="25"/>
      <c r="B72" s="25"/>
      <c r="C72" s="25"/>
      <c r="D72" s="25"/>
      <c r="E72" s="25"/>
      <c r="F72" s="25"/>
      <c r="G72" s="25"/>
      <c r="H72" s="25"/>
    </row>
    <row r="73" spans="1:8" x14ac:dyDescent="0.25">
      <c r="A73" s="25"/>
      <c r="B73" s="25"/>
      <c r="C73" s="25"/>
      <c r="D73" s="25"/>
      <c r="E73" s="25"/>
      <c r="F73" s="25"/>
      <c r="G73" s="25"/>
      <c r="H73" s="25"/>
    </row>
    <row r="74" spans="1:8" x14ac:dyDescent="0.25">
      <c r="A74" s="25"/>
      <c r="B74" s="25"/>
      <c r="C74" s="25"/>
      <c r="D74" s="25"/>
      <c r="E74" s="25"/>
      <c r="F74" s="25"/>
      <c r="G74" s="25"/>
      <c r="H74" s="25"/>
    </row>
    <row r="75" spans="1:8" x14ac:dyDescent="0.25">
      <c r="A75" s="25"/>
      <c r="B75" s="25"/>
      <c r="C75" s="25"/>
      <c r="D75" s="25"/>
      <c r="E75" s="25"/>
      <c r="F75" s="25"/>
      <c r="G75" s="25"/>
      <c r="H75" s="25"/>
    </row>
    <row r="76" spans="1:8" x14ac:dyDescent="0.25">
      <c r="A76" s="25"/>
      <c r="B76" s="25"/>
      <c r="C76" s="25"/>
      <c r="D76" s="25"/>
      <c r="E76" s="25"/>
      <c r="F76" s="25"/>
      <c r="G76" s="25"/>
      <c r="H76" s="25"/>
    </row>
    <row r="77" spans="1:8" x14ac:dyDescent="0.25">
      <c r="A77" s="25"/>
      <c r="B77" s="25"/>
      <c r="C77" s="25"/>
      <c r="D77" s="25"/>
      <c r="E77" s="25"/>
      <c r="F77" s="25"/>
      <c r="G77" s="25"/>
      <c r="H77" s="25"/>
    </row>
    <row r="78" spans="1:8" x14ac:dyDescent="0.25">
      <c r="A78" s="25"/>
      <c r="B78" s="25"/>
      <c r="C78" s="25"/>
      <c r="D78" s="25"/>
      <c r="E78" s="25"/>
      <c r="F78" s="25"/>
      <c r="G78" s="25"/>
      <c r="H78" s="25"/>
    </row>
  </sheetData>
  <sheetProtection algorithmName="SHA-512" hashValue="ZFc6r7M6zxhYBGMyja+VT/2r3y3iYGMyyGeztHRb2aQAX3MBiicN6NnauDndsUH1V5ZWA7tjP6XaXoDX2r2ZIA==" saltValue="kKKAhShKZ8I/3MJxXSXTeg==" spinCount="100000" sheet="1" selectLockedCells="1"/>
  <mergeCells count="62">
    <mergeCell ref="B21:H22"/>
    <mergeCell ref="A37:F37"/>
    <mergeCell ref="G27:H27"/>
    <mergeCell ref="G29:H29"/>
    <mergeCell ref="B27:D27"/>
    <mergeCell ref="B29:D29"/>
    <mergeCell ref="B28:D28"/>
    <mergeCell ref="G28:H28"/>
    <mergeCell ref="B23:D23"/>
    <mergeCell ref="E23:H23"/>
    <mergeCell ref="B24:D24"/>
    <mergeCell ref="B25:H25"/>
    <mergeCell ref="B26:D26"/>
    <mergeCell ref="E26:H26"/>
    <mergeCell ref="B17:D17"/>
    <mergeCell ref="B18:H18"/>
    <mergeCell ref="B19:D19"/>
    <mergeCell ref="E19:H19"/>
    <mergeCell ref="B20:D20"/>
    <mergeCell ref="A69:G69"/>
    <mergeCell ref="A62:C62"/>
    <mergeCell ref="A59:B59"/>
    <mergeCell ref="A60:D60"/>
    <mergeCell ref="A68:E68"/>
    <mergeCell ref="A63:G63"/>
    <mergeCell ref="A55:H55"/>
    <mergeCell ref="B30:H30"/>
    <mergeCell ref="A40:E40"/>
    <mergeCell ref="A41:D41"/>
    <mergeCell ref="A47:H47"/>
    <mergeCell ref="A52:H52"/>
    <mergeCell ref="A54:H54"/>
    <mergeCell ref="A42:H42"/>
    <mergeCell ref="A38:G38"/>
    <mergeCell ref="A39:H39"/>
    <mergeCell ref="A45:H45"/>
    <mergeCell ref="A31:G31"/>
    <mergeCell ref="A35:F35"/>
    <mergeCell ref="A33:F33"/>
    <mergeCell ref="A34:G34"/>
    <mergeCell ref="A36:G36"/>
    <mergeCell ref="A43:H43"/>
    <mergeCell ref="A1:H1"/>
    <mergeCell ref="A2:H2"/>
    <mergeCell ref="A9:H9"/>
    <mergeCell ref="A4:H4"/>
    <mergeCell ref="A5:H5"/>
    <mergeCell ref="A7:H7"/>
    <mergeCell ref="B10:D10"/>
    <mergeCell ref="B11:D11"/>
    <mergeCell ref="B12:H12"/>
    <mergeCell ref="B13:D13"/>
    <mergeCell ref="E13:H13"/>
    <mergeCell ref="B14:D14"/>
    <mergeCell ref="B15:H15"/>
    <mergeCell ref="B16:D16"/>
    <mergeCell ref="E16:H16"/>
    <mergeCell ref="A48:H48"/>
    <mergeCell ref="A49:H49"/>
    <mergeCell ref="A50:F50"/>
    <mergeCell ref="A51:C51"/>
    <mergeCell ref="E51:H51"/>
  </mergeCells>
  <pageMargins left="0.23622047244094491" right="0.35433070866141736" top="0.86614173228346458" bottom="0.51181102362204722" header="0.31496062992125984" footer="0.31496062992125984"/>
  <pageSetup paperSize="9" scale="74" orientation="portrait" r:id="rId1"/>
  <headerFooter>
    <oddHeader>&amp;R&amp;G</oddHeader>
    <oddFooter>&amp;R&amp;9Seite &amp;P von &amp;N</oddFooter>
  </headerFooter>
  <rowBreaks count="2" manualBreakCount="2">
    <brk id="10" max="16383" man="1"/>
    <brk id="55"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7" r:id="rId5" name="Check Box 3">
              <controlPr defaultSize="0" autoFill="0" autoLine="0" autoPict="0" altText="Ja">
                <anchor moveWithCells="1" sizeWithCells="1">
                  <from>
                    <xdr:col>6</xdr:col>
                    <xdr:colOff>161925</xdr:colOff>
                    <xdr:row>39</xdr:row>
                    <xdr:rowOff>28575</xdr:rowOff>
                  </from>
                  <to>
                    <xdr:col>6</xdr:col>
                    <xdr:colOff>685800</xdr:colOff>
                    <xdr:row>39</xdr:row>
                    <xdr:rowOff>285750</xdr:rowOff>
                  </to>
                </anchor>
              </controlPr>
            </control>
          </mc:Choice>
        </mc:AlternateContent>
        <mc:AlternateContent xmlns:mc="http://schemas.openxmlformats.org/markup-compatibility/2006">
          <mc:Choice Requires="x14">
            <control shapeId="1028" r:id="rId6" name="Check Box 4">
              <controlPr defaultSize="0" autoFill="0" autoLine="0" autoPict="0" altText="Ja">
                <anchor moveWithCells="1" sizeWithCells="1">
                  <from>
                    <xdr:col>7</xdr:col>
                    <xdr:colOff>95250</xdr:colOff>
                    <xdr:row>39</xdr:row>
                    <xdr:rowOff>28575</xdr:rowOff>
                  </from>
                  <to>
                    <xdr:col>7</xdr:col>
                    <xdr:colOff>619125</xdr:colOff>
                    <xdr:row>39</xdr:row>
                    <xdr:rowOff>285750</xdr:rowOff>
                  </to>
                </anchor>
              </controlPr>
            </control>
          </mc:Choice>
        </mc:AlternateContent>
        <mc:AlternateContent xmlns:mc="http://schemas.openxmlformats.org/markup-compatibility/2006">
          <mc:Choice Requires="x14">
            <control shapeId="1029" r:id="rId7" name="Check Box 5">
              <controlPr defaultSize="0" autoFill="0" autoLine="0" autoPict="0" altText="Ja">
                <anchor moveWithCells="1" sizeWithCells="1">
                  <from>
                    <xdr:col>6</xdr:col>
                    <xdr:colOff>161925</xdr:colOff>
                    <xdr:row>49</xdr:row>
                    <xdr:rowOff>47625</xdr:rowOff>
                  </from>
                  <to>
                    <xdr:col>6</xdr:col>
                    <xdr:colOff>685800</xdr:colOff>
                    <xdr:row>49</xdr:row>
                    <xdr:rowOff>371475</xdr:rowOff>
                  </to>
                </anchor>
              </controlPr>
            </control>
          </mc:Choice>
        </mc:AlternateContent>
        <mc:AlternateContent xmlns:mc="http://schemas.openxmlformats.org/markup-compatibility/2006">
          <mc:Choice Requires="x14">
            <control shapeId="1030" r:id="rId8" name="Check Box 6">
              <controlPr defaultSize="0" autoFill="0" autoLine="0" autoPict="0" altText="Ja">
                <anchor moveWithCells="1" sizeWithCells="1">
                  <from>
                    <xdr:col>7</xdr:col>
                    <xdr:colOff>95250</xdr:colOff>
                    <xdr:row>49</xdr:row>
                    <xdr:rowOff>47625</xdr:rowOff>
                  </from>
                  <to>
                    <xdr:col>7</xdr:col>
                    <xdr:colOff>619125</xdr:colOff>
                    <xdr:row>49</xdr:row>
                    <xdr:rowOff>371475</xdr:rowOff>
                  </to>
                </anchor>
              </controlPr>
            </control>
          </mc:Choice>
        </mc:AlternateContent>
        <mc:AlternateContent xmlns:mc="http://schemas.openxmlformats.org/markup-compatibility/2006">
          <mc:Choice Requires="x14">
            <control shapeId="1031" r:id="rId9" name="Check Box 7">
              <controlPr defaultSize="0" autoFill="0" autoLine="0" autoPict="0" altText="Ja">
                <anchor moveWithCells="1" sizeWithCells="1">
                  <from>
                    <xdr:col>6</xdr:col>
                    <xdr:colOff>161925</xdr:colOff>
                    <xdr:row>51</xdr:row>
                    <xdr:rowOff>0</xdr:rowOff>
                  </from>
                  <to>
                    <xdr:col>6</xdr:col>
                    <xdr:colOff>685800</xdr:colOff>
                    <xdr:row>51</xdr:row>
                    <xdr:rowOff>0</xdr:rowOff>
                  </to>
                </anchor>
              </controlPr>
            </control>
          </mc:Choice>
        </mc:AlternateContent>
        <mc:AlternateContent xmlns:mc="http://schemas.openxmlformats.org/markup-compatibility/2006">
          <mc:Choice Requires="x14">
            <control shapeId="1032" r:id="rId10" name="Check Box 8">
              <controlPr defaultSize="0" autoFill="0" autoLine="0" autoPict="0" altText="Ja">
                <anchor moveWithCells="1" sizeWithCells="1">
                  <from>
                    <xdr:col>7</xdr:col>
                    <xdr:colOff>95250</xdr:colOff>
                    <xdr:row>51</xdr:row>
                    <xdr:rowOff>0</xdr:rowOff>
                  </from>
                  <to>
                    <xdr:col>7</xdr:col>
                    <xdr:colOff>619125</xdr:colOff>
                    <xdr:row>51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LV-Preisblatt Los 2</vt:lpstr>
      <vt:lpstr>'LV-Preisblatt Los 2'!Drucktitel</vt:lpstr>
    </vt:vector>
  </TitlesOfParts>
  <Company>Landkreis Havelland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Sorge, Janine</dc:creator>
  <cp:lastModifiedBy>Hansen, Marius</cp:lastModifiedBy>
  <cp:lastPrinted>2026-04-23T12:03:49Z</cp:lastPrinted>
  <dcterms:created xsi:type="dcterms:W3CDTF">2022-02-03T08:43:06Z</dcterms:created>
  <dcterms:modified xsi:type="dcterms:W3CDTF">2026-06-15T11:19:52Z</dcterms:modified>
</cp:coreProperties>
</file>